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2013_celkové výsledky" sheetId="1" r:id="rId1"/>
    <sheet name="list2" sheetId="2" r:id="rId2"/>
    <sheet name="List3" sheetId="3" r:id="rId3"/>
  </sheets>
  <definedNames>
    <definedName name="_xlnm.Print_Area" localSheetId="1">'list2'!$A$1:$L$44</definedName>
    <definedName name="_xlnm.Print_Area" localSheetId="0">'Pi 2013_celkové výsledky'!$A$1:$M$173</definedName>
  </definedNames>
  <calcPr fullCalcOnLoad="1"/>
</workbook>
</file>

<file path=xl/sharedStrings.xml><?xml version="1.0" encoding="utf-8"?>
<sst xmlns="http://schemas.openxmlformats.org/spreadsheetml/2006/main" count="514" uniqueCount="244">
  <si>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</si>
  <si>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</si>
  <si>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</si>
  <si>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</si>
  <si>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</si>
  <si>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</si>
  <si>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</si>
  <si>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</si>
  <si>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</si>
  <si>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</si>
  <si>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</si>
  <si>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mž</t>
  </si>
  <si>
    <t>Dudáček Zdeněk</t>
  </si>
  <si>
    <t>494 - 3</t>
  </si>
  <si>
    <t>Praha 4</t>
  </si>
  <si>
    <t>Dvořák Pavel</t>
  </si>
  <si>
    <t>74 - 4</t>
  </si>
  <si>
    <t>Varnsdorf</t>
  </si>
  <si>
    <t>kategorie B2 - historické</t>
  </si>
  <si>
    <t>kategorie A2 - historické</t>
  </si>
  <si>
    <t>kategorie H - junioři+senioři</t>
  </si>
  <si>
    <t>kategorie H - mladší a starší žáci</t>
  </si>
  <si>
    <t>kategorie P30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</si>
  <si>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</si>
  <si>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</si>
  <si>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</si>
  <si>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</si>
  <si>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</si>
  <si>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</si>
  <si>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</si>
  <si>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</si>
  <si>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</si>
  <si>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</si>
  <si>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</si>
  <si>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</si>
  <si>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</si>
  <si>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</si>
  <si>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</si>
  <si>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</si>
  <si>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</si>
  <si>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</si>
  <si>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Hanušová Ivana</t>
  </si>
  <si>
    <t>M.Hradiště</t>
  </si>
  <si>
    <t>Pátek Čeněk</t>
  </si>
  <si>
    <t>74 - 112</t>
  </si>
  <si>
    <t>Jiránek Václav</t>
  </si>
  <si>
    <t>kategorie C - historické</t>
  </si>
  <si>
    <t>Jiráský Jaroslav Ing.</t>
  </si>
  <si>
    <t>156 - 14</t>
  </si>
  <si>
    <t>Janza Rudolf</t>
  </si>
  <si>
    <t>Janda Pavel</t>
  </si>
  <si>
    <t>74 - 140</t>
  </si>
  <si>
    <t>kategorie F1J</t>
  </si>
  <si>
    <t>P5  Zličín</t>
  </si>
  <si>
    <t>Pondělíček Jaroslav</t>
  </si>
  <si>
    <t>Znamenáček Martin</t>
  </si>
  <si>
    <t>18.</t>
  </si>
  <si>
    <t>17.</t>
  </si>
  <si>
    <t xml:space="preserve">body celkem </t>
  </si>
  <si>
    <t>Bodování umístění PI - ligy - platí pro všechny kategorie</t>
  </si>
  <si>
    <t>Úšava</t>
  </si>
  <si>
    <t>206 - 4</t>
  </si>
  <si>
    <t>494 - 18</t>
  </si>
  <si>
    <t>BVL</t>
  </si>
  <si>
    <t>Kladno</t>
  </si>
  <si>
    <t>5.kolo</t>
  </si>
  <si>
    <t>Horký Roman ml.</t>
  </si>
  <si>
    <t>Horký Roman st.</t>
  </si>
  <si>
    <t>Terezín</t>
  </si>
  <si>
    <t>Gerlický Zdeněk</t>
  </si>
  <si>
    <t>418 - 14</t>
  </si>
  <si>
    <t>www.zanoniacup.estranky.cz</t>
  </si>
  <si>
    <t>Šafler Milan</t>
  </si>
  <si>
    <t>Kopidlno</t>
  </si>
  <si>
    <t>318 - 1</t>
  </si>
  <si>
    <t xml:space="preserve">kategorie F1H </t>
  </si>
  <si>
    <t>kategorie F1A-N</t>
  </si>
  <si>
    <t>Kučerka Gerhard</t>
  </si>
  <si>
    <t>206 - 1</t>
  </si>
  <si>
    <t>Most</t>
  </si>
  <si>
    <t>15.</t>
  </si>
  <si>
    <t>16.</t>
  </si>
  <si>
    <t>Klánovice</t>
  </si>
  <si>
    <t>226 - 7</t>
  </si>
  <si>
    <t>Jindřich Luboš Ing.</t>
  </si>
  <si>
    <t>226 - 14</t>
  </si>
  <si>
    <t>528 - 7</t>
  </si>
  <si>
    <t>Kubeš Josef</t>
  </si>
  <si>
    <t>418 - 3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</si>
  <si>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</si>
  <si>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</si>
  <si>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</si>
  <si>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Slaný</t>
  </si>
  <si>
    <t>Železo Jakub</t>
  </si>
  <si>
    <t>528 - 3</t>
  </si>
  <si>
    <t>Braha Zdeněk</t>
  </si>
  <si>
    <t>85 - 36</t>
  </si>
  <si>
    <t>Blecha Petr</t>
  </si>
  <si>
    <t>222 - 27</t>
  </si>
  <si>
    <t>Pergler Vladimír</t>
  </si>
  <si>
    <t>74 - 129</t>
  </si>
  <si>
    <t>Ráž Adam</t>
  </si>
  <si>
    <t>85 - 67</t>
  </si>
  <si>
    <t>Tichý František</t>
  </si>
  <si>
    <t>85 - 17</t>
  </si>
  <si>
    <t>215 - 9</t>
  </si>
  <si>
    <t>Drnec Jaroslav Ing.</t>
  </si>
  <si>
    <t>Čihák Jan</t>
  </si>
  <si>
    <t>222 - 36</t>
  </si>
  <si>
    <t>Cholava Jan</t>
  </si>
  <si>
    <t>494 - 2</t>
  </si>
  <si>
    <t>Z pěti základních kol se započítávají tří lepší umístění,</t>
  </si>
  <si>
    <t>335 - 1</t>
  </si>
  <si>
    <t xml:space="preserve">Sinkule Vladimír </t>
  </si>
  <si>
    <t>85 - 34</t>
  </si>
  <si>
    <t>74 - 21</t>
  </si>
  <si>
    <t>Adamec Petr</t>
  </si>
  <si>
    <t>kategorie B1 - historické</t>
  </si>
  <si>
    <t>Děčín</t>
  </si>
  <si>
    <t>295 - 20</t>
  </si>
  <si>
    <t>Švarc Zdeněk ml..</t>
  </si>
  <si>
    <t>Švarc Zdeněk st.</t>
  </si>
  <si>
    <t>Hammer Jaroslav</t>
  </si>
  <si>
    <t>418 - 58</t>
  </si>
  <si>
    <t>Spálený Jan</t>
  </si>
  <si>
    <t>Pyšely</t>
  </si>
  <si>
    <t>384 - 1</t>
  </si>
  <si>
    <t>418 - 57</t>
  </si>
  <si>
    <t>Klíma Bohumil</t>
  </si>
  <si>
    <t>Kolín</t>
  </si>
  <si>
    <t>467 - 91</t>
  </si>
  <si>
    <t>soutěž šestého kola je veřejná, po které následuje vyhlášení výsledků 23. ročníku PI - ligy.</t>
  </si>
  <si>
    <t>Tauer Tomáš</t>
  </si>
  <si>
    <t>Pňovany</t>
  </si>
  <si>
    <t>329 - 7</t>
  </si>
  <si>
    <t>Tauer Jaroslav</t>
  </si>
  <si>
    <t>329 - 6</t>
  </si>
  <si>
    <t>kategorie CO 2</t>
  </si>
  <si>
    <t>Jeník Adam ml.</t>
  </si>
  <si>
    <t>Švarcová Klára</t>
  </si>
  <si>
    <t>Hájek Tomáš</t>
  </si>
  <si>
    <t>528 - 17</t>
  </si>
  <si>
    <t>Dvořák Ondřej</t>
  </si>
  <si>
    <t>85 - 14</t>
  </si>
  <si>
    <t>Nová Paka</t>
  </si>
  <si>
    <t>210 - 12</t>
  </si>
  <si>
    <t>Mikoláš Ludvík</t>
  </si>
  <si>
    <t>Krucký Miroslav</t>
  </si>
  <si>
    <t>74 - 102</t>
  </si>
  <si>
    <t>Vlach Otakar Ing.</t>
  </si>
  <si>
    <t>74 - 82</t>
  </si>
  <si>
    <t>50 - 1</t>
  </si>
  <si>
    <t>Pondělíček Marek</t>
  </si>
  <si>
    <t>Dlouhý Václav</t>
  </si>
  <si>
    <t>K.Vary</t>
  </si>
  <si>
    <t>291 - 54</t>
  </si>
  <si>
    <t>Švec Jiří</t>
  </si>
  <si>
    <t>291 - 59</t>
  </si>
  <si>
    <t>Krejčík Václav</t>
  </si>
  <si>
    <t>318 - 8</t>
  </si>
  <si>
    <t>222 - 46</t>
  </si>
  <si>
    <t>Macillis Jakub</t>
  </si>
  <si>
    <t>Rohlena Miroslav</t>
  </si>
  <si>
    <t>Janda Jaroslav</t>
  </si>
  <si>
    <t>jun</t>
  </si>
  <si>
    <t>Sez. Ústí</t>
  </si>
  <si>
    <t>222 - 7</t>
  </si>
  <si>
    <t>Braha Zděnek</t>
  </si>
  <si>
    <t>295 - 2</t>
  </si>
  <si>
    <t>295 - 3</t>
  </si>
  <si>
    <t>Fišera Martin</t>
  </si>
  <si>
    <t>528 - 6</t>
  </si>
  <si>
    <t>418 - 70</t>
  </si>
  <si>
    <t>Křížek Pavel</t>
  </si>
  <si>
    <t>Schieferdecker Jiří</t>
  </si>
  <si>
    <t>418 - 53</t>
  </si>
  <si>
    <t>kategorie F1A * 13. ročník memoriálu M. Vydry</t>
  </si>
  <si>
    <t>Crha Ivan</t>
  </si>
  <si>
    <t>Lomnice</t>
  </si>
  <si>
    <t>331 - 1</t>
  </si>
  <si>
    <t>Fišera Míla</t>
  </si>
  <si>
    <t>528 - 1</t>
  </si>
  <si>
    <t>PI * liga 2013 * 25. ročník</t>
  </si>
  <si>
    <t>Chudoba Michal Ing.</t>
  </si>
  <si>
    <t>Matura Petr Ing.</t>
  </si>
  <si>
    <t>Štrubínský Jindřich</t>
  </si>
  <si>
    <t>44 - 60</t>
  </si>
  <si>
    <t>kategorie F1G * 2. ročník memoriálu Z Rychnovského</t>
  </si>
  <si>
    <t>251 - 8</t>
  </si>
  <si>
    <t>Beránková Radka</t>
  </si>
  <si>
    <t>Krucký Toník</t>
  </si>
  <si>
    <t>291 - 9</t>
  </si>
  <si>
    <t>Malenická Kateřina</t>
  </si>
  <si>
    <t>Dražice</t>
  </si>
  <si>
    <t>445 - 14</t>
  </si>
  <si>
    <t>Klasová Marie MGr.</t>
  </si>
  <si>
    <t>494 - 13</t>
  </si>
  <si>
    <t>jun.</t>
  </si>
  <si>
    <t>494 - 14</t>
  </si>
  <si>
    <t>Roller Jindřich</t>
  </si>
  <si>
    <t>418 - 13</t>
  </si>
  <si>
    <t xml:space="preserve">156 -18 </t>
  </si>
  <si>
    <t>Jeník Adam</t>
  </si>
  <si>
    <t xml:space="preserve"> A. Tvarůžka, OPTIGER potisk triček - O. Parpel, CENTROPEN a.s. Dačice</t>
  </si>
  <si>
    <t>V.Civín, J. Tauer, V. Sinkule, J. Spálený, Č.Pátek, Ing.L.Jindřich,  Ing.M.Chudoba,</t>
  </si>
  <si>
    <t>Pekárek Vojtěch</t>
  </si>
  <si>
    <t>85 - 43</t>
  </si>
  <si>
    <t>Zajíc František</t>
  </si>
  <si>
    <t>318 - 14</t>
  </si>
  <si>
    <t>Horký Marek</t>
  </si>
  <si>
    <t>418 - 59</t>
  </si>
  <si>
    <t>318 - 2</t>
  </si>
  <si>
    <t>19.</t>
  </si>
  <si>
    <t>20.</t>
  </si>
  <si>
    <t>21.</t>
  </si>
  <si>
    <t>22.</t>
  </si>
  <si>
    <t>23.</t>
  </si>
  <si>
    <t>Kulich Ivo</t>
  </si>
  <si>
    <t xml:space="preserve">BVL </t>
  </si>
  <si>
    <t>50 - 2</t>
  </si>
  <si>
    <t>Mezihoráková Jana Ing.</t>
  </si>
  <si>
    <t>74 - 121</t>
  </si>
  <si>
    <t>Malásek Miloslav</t>
  </si>
  <si>
    <t>74 - 147</t>
  </si>
  <si>
    <t>Modr Miloslav</t>
  </si>
  <si>
    <t>215 - 1</t>
  </si>
  <si>
    <t>Glaubauf Patrik</t>
  </si>
  <si>
    <t>215 - 69</t>
  </si>
  <si>
    <t>Bejček Pavel</t>
  </si>
  <si>
    <t>Stod</t>
  </si>
  <si>
    <t>479 - 1</t>
  </si>
  <si>
    <t>Vitvera Kamil</t>
  </si>
  <si>
    <t>74 - 104</t>
  </si>
  <si>
    <t>Pavelka Jaroslav Ing.</t>
  </si>
  <si>
    <t>156 - 22</t>
  </si>
  <si>
    <t>kategorie F1B</t>
  </si>
  <si>
    <t>Čihák Jan Mgr.</t>
  </si>
  <si>
    <t>Trepeš František</t>
  </si>
  <si>
    <t>74 - 141</t>
  </si>
  <si>
    <t>David Václav</t>
  </si>
  <si>
    <t>74 - 47</t>
  </si>
  <si>
    <t>Mejtský Antonín</t>
  </si>
  <si>
    <t>156 - 30</t>
  </si>
  <si>
    <r>
      <t xml:space="preserve">celkové výsledky 1. a </t>
    </r>
    <r>
      <rPr>
        <b/>
        <i/>
        <sz val="28"/>
        <rFont val="Times New Roman CE"/>
        <family val="0"/>
      </rPr>
      <t xml:space="preserve"> 3.</t>
    </r>
    <r>
      <rPr>
        <b/>
        <i/>
        <sz val="28"/>
        <rFont val="Times New Roman CE"/>
        <family val="1"/>
      </rPr>
      <t xml:space="preserve">kolo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</si>
</sst>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/m/yy;@"/>
    <numFmt numFmtId="169" formatCode="_-* #,##0.000\ _K_č_-;\-* #,##0.000\ _K_č_-;_-* &quot;-&quot;??\ _K_č_-;_-@_-"/>
  </numFmts>
  <fonts count="58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sz val="14"/>
      <name val="Times New Roman CE"/>
      <family val="1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0"/>
      <color indexed="12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indexed="10"/>
      <name val="Times New Roman CE"/>
      <family val="0"/>
    </font>
    <font>
      <b/>
      <i/>
      <sz val="16"/>
      <color indexed="12"/>
      <name val="Times New Roman"/>
      <family val="1"/>
    </font>
    <font>
      <b/>
      <sz val="11"/>
      <color indexed="12"/>
      <name val="Times New Roman CE"/>
      <family val="0"/>
    </font>
    <font>
      <b/>
      <i/>
      <sz val="26"/>
      <color indexed="12"/>
      <name val="Times New Roman CE"/>
      <family val="1"/>
    </font>
    <font>
      <sz val="11"/>
      <color indexed="14"/>
      <name val="Times New Roman CE"/>
      <family val="0"/>
    </font>
    <font>
      <sz val="10"/>
      <color indexed="14"/>
      <name val="Times New Roman CE"/>
      <family val="0"/>
    </font>
    <font>
      <sz val="14"/>
      <color indexed="14"/>
      <name val="Times New Roman CE"/>
      <family val="0"/>
    </font>
    <font>
      <b/>
      <i/>
      <sz val="8"/>
      <name val="Times New Roman CE"/>
      <family val="1"/>
    </font>
    <font>
      <sz val="16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4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b/>
      <sz val="11"/>
      <name val="Times New Roman CE"/>
      <family val="1"/>
    </font>
    <font>
      <sz val="14"/>
      <color indexed="10"/>
      <name val="Times New Roman CE"/>
      <family val="0"/>
    </font>
    <font>
      <i/>
      <sz val="8"/>
      <color indexed="10"/>
      <name val="Times New Roman CE"/>
      <family val="1"/>
    </font>
    <font>
      <b/>
      <sz val="10"/>
      <color indexed="10"/>
      <name val="Times New Roman CE"/>
      <family val="0"/>
    </font>
    <font>
      <b/>
      <i/>
      <sz val="28"/>
      <color indexed="10"/>
      <name val="Times New Roman CE"/>
      <family val="0"/>
    </font>
    <font>
      <i/>
      <sz val="10"/>
      <color indexed="10"/>
      <name val="Times New Roman CE"/>
      <family val="0"/>
    </font>
    <font>
      <i/>
      <sz val="8"/>
      <color indexed="10"/>
      <name val="Times New Roman"/>
      <family val="1"/>
    </font>
    <font>
      <b/>
      <sz val="12"/>
      <color indexed="10"/>
      <name val="Times New Roman CE"/>
      <family val="1"/>
    </font>
    <font>
      <b/>
      <i/>
      <sz val="8"/>
      <color indexed="10"/>
      <name val="Times New Roman CE"/>
      <family val="1"/>
    </font>
    <font>
      <b/>
      <i/>
      <sz val="26"/>
      <color indexed="10"/>
      <name val="Times New Roman CE"/>
      <family val="1"/>
    </font>
    <font>
      <b/>
      <i/>
      <sz val="14"/>
      <color indexed="12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20" applyFont="1">
      <alignment/>
      <protection/>
    </xf>
    <xf numFmtId="0" fontId="39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0" xfId="17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7" fillId="0" borderId="0" xfId="20" applyFont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3" fillId="0" borderId="0" xfId="20" applyFont="1" applyAlignment="1">
      <alignment horizontal="center"/>
      <protection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6" fillId="0" borderId="0" xfId="0" applyFont="1" applyAlignment="1">
      <alignment/>
    </xf>
    <xf numFmtId="0" fontId="22" fillId="0" borderId="0" xfId="0" applyFont="1" applyAlignment="1">
      <alignment/>
    </xf>
    <xf numFmtId="0" fontId="5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30" fillId="0" borderId="0" xfId="20" applyFont="1">
      <alignment/>
      <protection/>
    </xf>
    <xf numFmtId="167" fontId="27" fillId="0" borderId="0" xfId="0" applyNumberFormat="1" applyFont="1" applyAlignment="1">
      <alignment/>
    </xf>
    <xf numFmtId="0" fontId="56" fillId="0" borderId="0" xfId="0" applyFont="1" applyAlignment="1">
      <alignment/>
    </xf>
    <xf numFmtId="0" fontId="3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159</xdr:row>
      <xdr:rowOff>114300</xdr:rowOff>
    </xdr:from>
    <xdr:to>
      <xdr:col>12</xdr:col>
      <xdr:colOff>266700</xdr:colOff>
      <xdr:row>163</xdr:row>
      <xdr:rowOff>123825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7860625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4"/>
  <sheetViews>
    <sheetView tabSelected="1" workbookViewId="0" topLeftCell="A1">
      <selection activeCell="N15" sqref="N15"/>
    </sheetView>
  </sheetViews>
  <sheetFormatPr defaultColWidth="9.00390625" defaultRowHeight="12.75"/>
  <cols>
    <col min="1" max="1" width="3.50390625" style="0" customWidth="1"/>
    <col min="2" max="2" width="23.00390625" style="0" customWidth="1"/>
    <col min="3" max="3" width="4.00390625" style="65" customWidth="1"/>
    <col min="4" max="4" width="12.625" style="0" customWidth="1"/>
    <col min="5" max="5" width="9.875" style="0" customWidth="1"/>
    <col min="6" max="6" width="6.875" style="65" customWidth="1"/>
    <col min="7" max="7" width="6.875" style="15" customWidth="1"/>
    <col min="8" max="8" width="6.875" style="65" customWidth="1"/>
    <col min="9" max="9" width="6.875" style="15" customWidth="1"/>
    <col min="10" max="10" width="6.875" style="13" customWidth="1"/>
    <col min="11" max="11" width="3.625" style="39" customWidth="1"/>
    <col min="12" max="12" width="7.125" style="55" customWidth="1"/>
    <col min="13" max="13" width="5.125" style="107" customWidth="1"/>
    <col min="14" max="14" width="18.875" style="65" customWidth="1"/>
    <col min="15" max="15" width="9.875" style="65" customWidth="1"/>
    <col min="16" max="16" width="9.625" style="0" customWidth="1"/>
    <col min="17" max="17" width="10.375" style="11" customWidth="1"/>
    <col min="18" max="18" width="7.875" style="0" customWidth="1"/>
    <col min="19" max="32" width="4.875" style="0" customWidth="1"/>
  </cols>
  <sheetData>
    <row r="1" spans="4:13" ht="30.75" customHeight="1">
      <c r="D1" s="7"/>
      <c r="E1" s="18" t="s">
        <v>182</v>
      </c>
      <c r="F1" s="112"/>
      <c r="G1" s="101"/>
      <c r="H1" s="119"/>
      <c r="I1" s="27"/>
      <c r="J1" s="7"/>
      <c r="K1" s="40"/>
      <c r="L1" s="59"/>
      <c r="M1" s="105"/>
    </row>
    <row r="2" spans="4:13" ht="27.75" customHeight="1">
      <c r="D2" s="7"/>
      <c r="E2" s="8" t="s">
        <v>243</v>
      </c>
      <c r="F2" s="112"/>
      <c r="G2" s="88"/>
      <c r="I2" s="27"/>
      <c r="J2" s="7"/>
      <c r="K2" s="40"/>
      <c r="L2" s="59"/>
      <c r="M2" s="105"/>
    </row>
    <row r="3" spans="5:14" ht="18.75" customHeight="1">
      <c r="E3" s="9" t="s">
        <v>39</v>
      </c>
      <c r="G3" s="89"/>
      <c r="I3" s="27"/>
      <c r="M3" s="106"/>
      <c r="N3" s="92"/>
    </row>
    <row r="4" spans="6:18" ht="12" customHeight="1">
      <c r="F4" s="113"/>
      <c r="G4" s="12"/>
      <c r="H4" s="113"/>
      <c r="I4" s="12"/>
      <c r="J4" s="2"/>
      <c r="K4" s="41"/>
      <c r="N4" s="53"/>
      <c r="P4" s="27"/>
      <c r="Q4" s="27"/>
      <c r="R4" s="27"/>
    </row>
    <row r="5" spans="2:25" s="52" customFormat="1" ht="15" customHeight="1">
      <c r="B5" s="116" t="s">
        <v>2</v>
      </c>
      <c r="C5" s="117" t="s">
        <v>204</v>
      </c>
      <c r="D5" s="43"/>
      <c r="E5" s="43"/>
      <c r="F5" s="43"/>
      <c r="G5" s="15"/>
      <c r="H5" s="65"/>
      <c r="I5" s="15"/>
      <c r="J5" s="15"/>
      <c r="K5" s="43"/>
      <c r="L5" s="43"/>
      <c r="M5" s="43"/>
      <c r="N5" s="117"/>
      <c r="O5" s="43"/>
      <c r="P5" s="43"/>
      <c r="Q5" s="43"/>
      <c r="R5" s="43"/>
      <c r="S5" s="43"/>
      <c r="T5" s="43"/>
      <c r="U5" s="43"/>
      <c r="V5" s="65"/>
      <c r="W5" s="65"/>
      <c r="X5" s="65"/>
      <c r="Y5" s="94"/>
    </row>
    <row r="6" spans="3:25" s="52" customFormat="1" ht="13.5" customHeight="1">
      <c r="C6" s="45" t="s">
        <v>203</v>
      </c>
      <c r="D6" s="43"/>
      <c r="E6" s="43"/>
      <c r="F6" s="43"/>
      <c r="G6" s="15"/>
      <c r="H6" s="65"/>
      <c r="I6" s="15"/>
      <c r="J6" s="15"/>
      <c r="K6" s="43"/>
      <c r="L6" s="43"/>
      <c r="M6" s="43"/>
      <c r="N6" s="45"/>
      <c r="O6" s="115"/>
      <c r="P6" s="45"/>
      <c r="Q6" s="45"/>
      <c r="R6" s="45"/>
      <c r="S6" s="45"/>
      <c r="T6" s="45"/>
      <c r="U6" s="45"/>
      <c r="V6" s="65"/>
      <c r="W6" s="65"/>
      <c r="X6" s="65"/>
      <c r="Y6" s="94"/>
    </row>
    <row r="7" spans="2:27" s="52" customFormat="1" ht="16.5" customHeight="1">
      <c r="B7" s="75"/>
      <c r="C7" s="95"/>
      <c r="D7" s="85"/>
      <c r="E7" s="57" t="s">
        <v>40</v>
      </c>
      <c r="F7" s="104"/>
      <c r="G7" s="37"/>
      <c r="H7" s="104"/>
      <c r="I7" s="15"/>
      <c r="J7" s="15"/>
      <c r="K7" s="56"/>
      <c r="L7" s="56"/>
      <c r="M7" s="104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94"/>
      <c r="AA7" s="27"/>
    </row>
    <row r="8" spans="3:17" s="27" customFormat="1" ht="5.25" customHeight="1">
      <c r="C8" s="65"/>
      <c r="F8" s="53"/>
      <c r="G8" s="11"/>
      <c r="H8" s="53"/>
      <c r="I8" s="11"/>
      <c r="J8" s="4"/>
      <c r="K8" s="42"/>
      <c r="L8" s="58"/>
      <c r="M8" s="107"/>
      <c r="N8" s="92"/>
      <c r="O8" s="65"/>
      <c r="P8" s="13"/>
      <c r="Q8" s="11"/>
    </row>
    <row r="9" spans="2:16" s="15" customFormat="1" ht="13.5" customHeight="1">
      <c r="B9" s="43"/>
      <c r="C9" s="96"/>
      <c r="D9" s="43"/>
      <c r="E9" s="84" t="s">
        <v>59</v>
      </c>
      <c r="F9" s="96"/>
      <c r="G9" s="68"/>
      <c r="H9" s="96"/>
      <c r="I9" s="68"/>
      <c r="J9" s="103"/>
      <c r="K9" s="66"/>
      <c r="L9" s="55"/>
      <c r="M9" s="106"/>
      <c r="N9" s="92"/>
      <c r="O9" s="65"/>
      <c r="P9" s="13"/>
    </row>
    <row r="10" spans="2:16" s="15" customFormat="1" ht="13.5" customHeight="1">
      <c r="B10" s="43"/>
      <c r="C10" s="96"/>
      <c r="D10" s="43"/>
      <c r="E10" s="10" t="s">
        <v>111</v>
      </c>
      <c r="F10" s="96"/>
      <c r="G10" s="68"/>
      <c r="H10" s="96"/>
      <c r="I10" s="68"/>
      <c r="J10" s="103"/>
      <c r="K10" s="66"/>
      <c r="L10" s="55"/>
      <c r="M10" s="106"/>
      <c r="N10" s="92"/>
      <c r="O10" s="65"/>
      <c r="P10" s="13"/>
    </row>
    <row r="11" spans="2:16" s="15" customFormat="1" ht="13.5" customHeight="1">
      <c r="B11" s="43"/>
      <c r="C11" s="96"/>
      <c r="D11" s="43"/>
      <c r="E11" s="10" t="s">
        <v>131</v>
      </c>
      <c r="F11" s="96"/>
      <c r="G11" s="68"/>
      <c r="H11" s="96"/>
      <c r="I11" s="68"/>
      <c r="J11" s="103"/>
      <c r="K11" s="66"/>
      <c r="L11" s="55"/>
      <c r="M11" s="106"/>
      <c r="N11" s="92"/>
      <c r="O11" s="65"/>
      <c r="P11" s="13"/>
    </row>
    <row r="12" spans="2:16" s="15" customFormat="1" ht="13.5" customHeight="1">
      <c r="B12" s="43"/>
      <c r="C12" s="96"/>
      <c r="D12" s="43"/>
      <c r="E12" s="83" t="s">
        <v>90</v>
      </c>
      <c r="F12" s="96"/>
      <c r="G12" s="68"/>
      <c r="H12" s="96"/>
      <c r="I12" s="68"/>
      <c r="J12" s="103"/>
      <c r="K12" s="66"/>
      <c r="L12" s="55"/>
      <c r="M12" s="106"/>
      <c r="N12" s="92"/>
      <c r="O12" s="65"/>
      <c r="P12" s="13"/>
    </row>
    <row r="13" spans="2:16" s="15" customFormat="1" ht="13.5" customHeight="1">
      <c r="B13" s="43"/>
      <c r="C13" s="96"/>
      <c r="D13" s="43"/>
      <c r="E13" s="83" t="s">
        <v>91</v>
      </c>
      <c r="F13" s="96"/>
      <c r="G13" s="68"/>
      <c r="H13" s="96"/>
      <c r="I13" s="68"/>
      <c r="J13" s="103"/>
      <c r="K13" s="66"/>
      <c r="L13" s="55"/>
      <c r="M13" s="106"/>
      <c r="N13" s="92"/>
      <c r="O13" s="65"/>
      <c r="P13" s="13"/>
    </row>
    <row r="14" spans="2:16" s="15" customFormat="1" ht="7.5" customHeight="1">
      <c r="B14" s="43"/>
      <c r="C14" s="96"/>
      <c r="D14" s="43"/>
      <c r="E14" s="67"/>
      <c r="F14" s="96"/>
      <c r="G14" s="68"/>
      <c r="H14" s="96"/>
      <c r="I14" s="68"/>
      <c r="J14" s="103"/>
      <c r="K14" s="66"/>
      <c r="L14" s="55"/>
      <c r="M14" s="106"/>
      <c r="N14" s="92"/>
      <c r="O14" s="65"/>
      <c r="P14" s="13"/>
    </row>
    <row r="15" spans="1:13" ht="27" customHeight="1">
      <c r="A15" s="1" t="s">
        <v>0</v>
      </c>
      <c r="C15" s="98"/>
      <c r="E15" s="8" t="s">
        <v>1</v>
      </c>
      <c r="M15" s="106"/>
    </row>
    <row r="16" spans="2:14" s="28" customFormat="1" ht="23.25" customHeight="1">
      <c r="B16" s="33" t="s">
        <v>7</v>
      </c>
      <c r="C16" s="99"/>
      <c r="F16" s="114" t="s">
        <v>3</v>
      </c>
      <c r="G16" s="64" t="s">
        <v>4</v>
      </c>
      <c r="H16" s="107" t="s">
        <v>5</v>
      </c>
      <c r="I16" s="64" t="s">
        <v>6</v>
      </c>
      <c r="J16" s="64" t="s">
        <v>65</v>
      </c>
      <c r="L16" s="73" t="s">
        <v>58</v>
      </c>
      <c r="M16" s="105"/>
      <c r="N16" s="93"/>
    </row>
    <row r="17" spans="1:15" s="13" customFormat="1" ht="13.5" customHeight="1">
      <c r="A17" s="13" t="s">
        <v>23</v>
      </c>
      <c r="B17" s="27" t="s">
        <v>72</v>
      </c>
      <c r="C17" s="45"/>
      <c r="D17" s="13" t="s">
        <v>73</v>
      </c>
      <c r="E17" s="13" t="s">
        <v>74</v>
      </c>
      <c r="F17" s="65">
        <v>21</v>
      </c>
      <c r="G17" s="89">
        <v>0</v>
      </c>
      <c r="H17" s="65">
        <v>30</v>
      </c>
      <c r="I17" s="89">
        <v>0</v>
      </c>
      <c r="J17" s="89">
        <v>0</v>
      </c>
      <c r="K17" s="27"/>
      <c r="L17" s="72">
        <f aca="true" t="shared" si="0" ref="L17:L39">SUM(F17:J17)-LARGE(F17:J17,5)-LARGE(F17:J17,4)</f>
        <v>51</v>
      </c>
      <c r="N17" s="27"/>
      <c r="O17" s="45"/>
    </row>
    <row r="18" spans="1:18" ht="13.5" customHeight="1">
      <c r="A18" s="13" t="s">
        <v>24</v>
      </c>
      <c r="B18" s="27" t="s">
        <v>49</v>
      </c>
      <c r="C18" s="45"/>
      <c r="D18" s="13" t="s">
        <v>60</v>
      </c>
      <c r="E18" s="13" t="s">
        <v>61</v>
      </c>
      <c r="F18" s="65">
        <v>25</v>
      </c>
      <c r="G18" s="89">
        <v>0</v>
      </c>
      <c r="H18" s="65">
        <v>25</v>
      </c>
      <c r="I18" s="89">
        <v>0</v>
      </c>
      <c r="J18" s="89">
        <v>0</v>
      </c>
      <c r="K18" s="13"/>
      <c r="L18" s="72">
        <f t="shared" si="0"/>
        <v>50</v>
      </c>
      <c r="N18" s="27"/>
      <c r="O18" s="45"/>
      <c r="P18" s="13"/>
      <c r="Q18" s="13"/>
      <c r="R18" s="44"/>
    </row>
    <row r="19" spans="1:28" s="4" customFormat="1" ht="13.5" customHeight="1">
      <c r="A19" s="13" t="s">
        <v>25</v>
      </c>
      <c r="B19" s="65" t="s">
        <v>66</v>
      </c>
      <c r="C19" s="65" t="s">
        <v>164</v>
      </c>
      <c r="D19" s="13" t="s">
        <v>68</v>
      </c>
      <c r="E19" s="13" t="s">
        <v>127</v>
      </c>
      <c r="F19" s="65">
        <v>30</v>
      </c>
      <c r="G19" s="89">
        <v>0</v>
      </c>
      <c r="H19" s="65">
        <v>11</v>
      </c>
      <c r="I19" s="89">
        <v>0</v>
      </c>
      <c r="J19" s="89">
        <v>0</v>
      </c>
      <c r="K19" s="13"/>
      <c r="L19" s="72">
        <f t="shared" si="0"/>
        <v>41</v>
      </c>
      <c r="N19" s="27"/>
      <c r="O19" s="45"/>
      <c r="P19" s="13"/>
      <c r="Q19" s="13"/>
      <c r="R19" s="13"/>
      <c r="Z19" s="13"/>
      <c r="AA19" s="13"/>
      <c r="AB19" s="13"/>
    </row>
    <row r="20" spans="1:28" s="4" customFormat="1" ht="13.5" customHeight="1">
      <c r="A20" s="13" t="s">
        <v>26</v>
      </c>
      <c r="B20" s="27" t="s">
        <v>97</v>
      </c>
      <c r="C20" s="45"/>
      <c r="D20" s="13" t="s">
        <v>165</v>
      </c>
      <c r="E20" s="13" t="s">
        <v>166</v>
      </c>
      <c r="F20" s="65">
        <v>14</v>
      </c>
      <c r="G20" s="89">
        <v>0</v>
      </c>
      <c r="H20" s="65">
        <v>21</v>
      </c>
      <c r="I20" s="89">
        <v>0</v>
      </c>
      <c r="J20" s="89">
        <v>0</v>
      </c>
      <c r="K20" s="13"/>
      <c r="L20" s="72">
        <f t="shared" si="0"/>
        <v>35</v>
      </c>
      <c r="N20" s="27"/>
      <c r="O20" s="45"/>
      <c r="P20" s="13"/>
      <c r="Q20" s="13"/>
      <c r="R20" s="13"/>
      <c r="Z20" s="13"/>
      <c r="AA20" s="13"/>
      <c r="AB20" s="13"/>
    </row>
    <row r="21" spans="1:28" s="4" customFormat="1" ht="13.5" customHeight="1">
      <c r="A21" s="13" t="s">
        <v>27</v>
      </c>
      <c r="B21" s="27" t="s">
        <v>54</v>
      </c>
      <c r="C21" s="45"/>
      <c r="D21" s="13" t="s">
        <v>9</v>
      </c>
      <c r="E21" s="13" t="s">
        <v>10</v>
      </c>
      <c r="F21" s="65">
        <v>16</v>
      </c>
      <c r="G21" s="89">
        <v>0</v>
      </c>
      <c r="H21" s="118">
        <v>16.3</v>
      </c>
      <c r="I21" s="89">
        <v>0</v>
      </c>
      <c r="J21" s="89">
        <v>0</v>
      </c>
      <c r="K21" s="13"/>
      <c r="L21" s="72">
        <f t="shared" si="0"/>
        <v>32.3</v>
      </c>
      <c r="N21" s="27"/>
      <c r="O21" s="45"/>
      <c r="P21" s="13"/>
      <c r="Q21" s="13"/>
      <c r="R21" s="13"/>
      <c r="Z21" s="13"/>
      <c r="AA21" s="13"/>
      <c r="AB21" s="13"/>
    </row>
    <row r="22" spans="1:28" s="4" customFormat="1" ht="13.5" customHeight="1">
      <c r="A22" s="13" t="s">
        <v>28</v>
      </c>
      <c r="B22" s="27" t="s">
        <v>41</v>
      </c>
      <c r="C22" s="43"/>
      <c r="D22" s="13" t="s">
        <v>42</v>
      </c>
      <c r="E22" s="54" t="s">
        <v>112</v>
      </c>
      <c r="F22" s="65">
        <v>18</v>
      </c>
      <c r="G22" s="89">
        <v>0</v>
      </c>
      <c r="H22" s="65">
        <v>12</v>
      </c>
      <c r="I22" s="89">
        <v>0</v>
      </c>
      <c r="J22" s="89">
        <v>0</v>
      </c>
      <c r="K22" s="13"/>
      <c r="L22" s="72">
        <f t="shared" si="0"/>
        <v>30</v>
      </c>
      <c r="N22" s="27"/>
      <c r="O22" s="45"/>
      <c r="P22" s="13"/>
      <c r="Q22" s="13"/>
      <c r="R22" s="13"/>
      <c r="Z22" s="13"/>
      <c r="AA22" s="13"/>
      <c r="AB22" s="13"/>
    </row>
    <row r="23" spans="1:28" s="4" customFormat="1" ht="13.5" customHeight="1">
      <c r="A23" s="13" t="s">
        <v>29</v>
      </c>
      <c r="B23" s="27" t="s">
        <v>167</v>
      </c>
      <c r="C23" s="45"/>
      <c r="D23" s="13" t="s">
        <v>92</v>
      </c>
      <c r="E23" s="13" t="s">
        <v>96</v>
      </c>
      <c r="F23" s="65">
        <v>12</v>
      </c>
      <c r="G23" s="89">
        <v>0</v>
      </c>
      <c r="H23" s="118">
        <v>16.3</v>
      </c>
      <c r="I23" s="89">
        <v>0</v>
      </c>
      <c r="J23" s="89">
        <v>0</v>
      </c>
      <c r="K23" s="13"/>
      <c r="L23" s="72">
        <f t="shared" si="0"/>
        <v>28.3</v>
      </c>
      <c r="N23" s="44"/>
      <c r="O23" s="44"/>
      <c r="P23" s="13"/>
      <c r="Q23" s="13"/>
      <c r="R23" s="86"/>
      <c r="Z23" s="13"/>
      <c r="AA23" s="13"/>
      <c r="AB23" s="13"/>
    </row>
    <row r="24" spans="1:28" s="4" customFormat="1" ht="13.5" customHeight="1">
      <c r="A24" s="13" t="s">
        <v>30</v>
      </c>
      <c r="B24" s="27" t="s">
        <v>113</v>
      </c>
      <c r="C24" s="45"/>
      <c r="D24" s="13" t="s">
        <v>79</v>
      </c>
      <c r="E24" s="13" t="s">
        <v>83</v>
      </c>
      <c r="F24" s="65">
        <v>13</v>
      </c>
      <c r="G24" s="89">
        <v>0</v>
      </c>
      <c r="H24" s="65">
        <v>10</v>
      </c>
      <c r="I24" s="89">
        <v>0</v>
      </c>
      <c r="J24" s="89">
        <v>0</v>
      </c>
      <c r="K24" s="13"/>
      <c r="L24" s="72">
        <f t="shared" si="0"/>
        <v>23</v>
      </c>
      <c r="N24" s="44"/>
      <c r="O24" s="44"/>
      <c r="P24" s="13"/>
      <c r="Q24" s="13"/>
      <c r="R24" s="13"/>
      <c r="Z24" s="13"/>
      <c r="AA24" s="13"/>
      <c r="AB24" s="13"/>
    </row>
    <row r="25" spans="1:28" s="4" customFormat="1" ht="13.5" customHeight="1">
      <c r="A25" s="13" t="s">
        <v>31</v>
      </c>
      <c r="B25" s="27" t="s">
        <v>158</v>
      </c>
      <c r="C25" s="45"/>
      <c r="D25" s="13" t="s">
        <v>73</v>
      </c>
      <c r="E25" s="13" t="s">
        <v>159</v>
      </c>
      <c r="F25" s="65">
        <v>11</v>
      </c>
      <c r="G25" s="89">
        <v>0</v>
      </c>
      <c r="H25" s="65">
        <v>9</v>
      </c>
      <c r="I25" s="89">
        <v>0</v>
      </c>
      <c r="J25" s="89">
        <v>0</v>
      </c>
      <c r="K25" s="13"/>
      <c r="L25" s="72">
        <f t="shared" si="0"/>
        <v>20</v>
      </c>
      <c r="N25" s="27"/>
      <c r="O25" s="43"/>
      <c r="P25" s="13"/>
      <c r="Q25" s="54"/>
      <c r="R25" s="13"/>
      <c r="Z25" s="13"/>
      <c r="AA25" s="13"/>
      <c r="AB25" s="13"/>
    </row>
    <row r="26" spans="1:28" s="3" customFormat="1" ht="13.5" customHeight="1">
      <c r="A26" s="13" t="s">
        <v>32</v>
      </c>
      <c r="B26" s="27" t="s">
        <v>205</v>
      </c>
      <c r="C26" s="45"/>
      <c r="D26" s="13" t="s">
        <v>92</v>
      </c>
      <c r="E26" s="13" t="s">
        <v>206</v>
      </c>
      <c r="F26" s="65">
        <v>0</v>
      </c>
      <c r="G26" s="89">
        <v>0</v>
      </c>
      <c r="H26" s="65">
        <v>16.3</v>
      </c>
      <c r="I26" s="89">
        <v>0</v>
      </c>
      <c r="J26" s="89">
        <v>0</v>
      </c>
      <c r="K26" s="27"/>
      <c r="L26" s="72">
        <f t="shared" si="0"/>
        <v>16.3</v>
      </c>
      <c r="N26" s="44"/>
      <c r="O26" s="44"/>
      <c r="P26" s="13"/>
      <c r="Q26" s="13"/>
      <c r="R26" s="13"/>
      <c r="Z26" s="13"/>
      <c r="AA26" s="13"/>
      <c r="AB26" s="13"/>
    </row>
    <row r="27" spans="1:28" s="4" customFormat="1" ht="13.5" customHeight="1">
      <c r="A27" s="13" t="s">
        <v>33</v>
      </c>
      <c r="B27" s="44" t="s">
        <v>139</v>
      </c>
      <c r="C27" s="44" t="s">
        <v>11</v>
      </c>
      <c r="D27" s="13" t="s">
        <v>118</v>
      </c>
      <c r="E27" s="13" t="s">
        <v>119</v>
      </c>
      <c r="F27" s="65">
        <v>15</v>
      </c>
      <c r="G27" s="89">
        <v>0</v>
      </c>
      <c r="H27" s="65">
        <v>0</v>
      </c>
      <c r="I27" s="89">
        <v>0</v>
      </c>
      <c r="J27" s="89">
        <v>0</v>
      </c>
      <c r="K27" s="13"/>
      <c r="L27" s="72">
        <f t="shared" si="0"/>
        <v>15</v>
      </c>
      <c r="N27" s="27"/>
      <c r="O27" s="45"/>
      <c r="P27" s="13"/>
      <c r="Q27" s="13"/>
      <c r="R27" s="13"/>
      <c r="Z27" s="13"/>
      <c r="AA27" s="13"/>
      <c r="AB27" s="13"/>
    </row>
    <row r="28" spans="1:28" s="4" customFormat="1" ht="13.5" customHeight="1">
      <c r="A28" s="13" t="s">
        <v>34</v>
      </c>
      <c r="B28" s="44" t="s">
        <v>207</v>
      </c>
      <c r="C28" s="44" t="s">
        <v>164</v>
      </c>
      <c r="D28" s="13" t="s">
        <v>73</v>
      </c>
      <c r="E28" s="13" t="s">
        <v>208</v>
      </c>
      <c r="F28" s="65">
        <v>0</v>
      </c>
      <c r="G28" s="89">
        <v>0</v>
      </c>
      <c r="H28" s="65">
        <v>14</v>
      </c>
      <c r="I28" s="89">
        <v>0</v>
      </c>
      <c r="J28" s="89">
        <v>0</v>
      </c>
      <c r="K28" s="27"/>
      <c r="L28" s="72">
        <f t="shared" si="0"/>
        <v>14</v>
      </c>
      <c r="N28" s="27"/>
      <c r="O28" s="45"/>
      <c r="P28" s="13"/>
      <c r="Q28" s="13"/>
      <c r="R28" s="13"/>
      <c r="Z28" s="13"/>
      <c r="AA28" s="13"/>
      <c r="AB28" s="13"/>
    </row>
    <row r="29" spans="1:28" s="4" customFormat="1" ht="13.5" customHeight="1">
      <c r="A29" s="13" t="s">
        <v>35</v>
      </c>
      <c r="B29" s="44" t="s">
        <v>209</v>
      </c>
      <c r="C29" s="44" t="s">
        <v>11</v>
      </c>
      <c r="D29" s="13" t="s">
        <v>68</v>
      </c>
      <c r="E29" s="13" t="s">
        <v>210</v>
      </c>
      <c r="F29" s="65">
        <v>0</v>
      </c>
      <c r="G29" s="89">
        <v>0</v>
      </c>
      <c r="H29" s="65">
        <v>13</v>
      </c>
      <c r="I29" s="89">
        <v>0</v>
      </c>
      <c r="J29" s="89">
        <v>0</v>
      </c>
      <c r="K29" s="27"/>
      <c r="L29" s="72">
        <f t="shared" si="0"/>
        <v>13</v>
      </c>
      <c r="M29" s="65"/>
      <c r="N29" s="13"/>
      <c r="O29" s="13"/>
      <c r="P29" s="13"/>
      <c r="Q29" s="13"/>
      <c r="R29" s="13"/>
      <c r="Z29" s="13"/>
      <c r="AA29" s="13"/>
      <c r="AB29" s="13"/>
    </row>
    <row r="30" spans="1:28" s="3" customFormat="1" ht="13.5" customHeight="1">
      <c r="A30" s="13" t="s">
        <v>36</v>
      </c>
      <c r="B30" s="27" t="s">
        <v>121</v>
      </c>
      <c r="C30" s="43"/>
      <c r="D30" s="13" t="s">
        <v>118</v>
      </c>
      <c r="E30" s="13" t="s">
        <v>168</v>
      </c>
      <c r="F30" s="65">
        <v>10</v>
      </c>
      <c r="G30" s="89">
        <v>0</v>
      </c>
      <c r="H30" s="65">
        <v>0</v>
      </c>
      <c r="I30" s="89">
        <v>0</v>
      </c>
      <c r="J30" s="89">
        <v>0</v>
      </c>
      <c r="K30" s="13"/>
      <c r="L30" s="72">
        <f t="shared" si="0"/>
        <v>10</v>
      </c>
      <c r="M30" s="108"/>
      <c r="N30" s="44"/>
      <c r="O30" s="44"/>
      <c r="P30" s="13"/>
      <c r="Q30" s="13"/>
      <c r="R30" s="86"/>
      <c r="Z30" s="13"/>
      <c r="AA30" s="13"/>
      <c r="AB30" s="13"/>
    </row>
    <row r="31" spans="1:15" s="13" customFormat="1" ht="13.5" customHeight="1">
      <c r="A31" s="13" t="s">
        <v>80</v>
      </c>
      <c r="B31" s="27" t="s">
        <v>120</v>
      </c>
      <c r="C31" s="43"/>
      <c r="D31" s="13" t="s">
        <v>118</v>
      </c>
      <c r="E31" s="13" t="s">
        <v>169</v>
      </c>
      <c r="F31" s="65">
        <v>9</v>
      </c>
      <c r="G31" s="89">
        <v>0</v>
      </c>
      <c r="H31" s="65">
        <v>0</v>
      </c>
      <c r="I31" s="89">
        <v>0</v>
      </c>
      <c r="J31" s="89">
        <v>0</v>
      </c>
      <c r="L31" s="72">
        <f t="shared" si="0"/>
        <v>9</v>
      </c>
      <c r="M31" s="104"/>
      <c r="N31" s="44"/>
      <c r="O31" s="100"/>
    </row>
    <row r="32" spans="1:15" s="13" customFormat="1" ht="13.5" customHeight="1">
      <c r="A32" s="13" t="s">
        <v>81</v>
      </c>
      <c r="B32" s="27" t="s">
        <v>77</v>
      </c>
      <c r="C32" s="45"/>
      <c r="D32" s="13" t="s">
        <v>60</v>
      </c>
      <c r="E32" s="13" t="s">
        <v>78</v>
      </c>
      <c r="F32" s="65">
        <v>8</v>
      </c>
      <c r="G32" s="89">
        <v>0</v>
      </c>
      <c r="H32" s="65">
        <v>0</v>
      </c>
      <c r="I32" s="89">
        <v>0</v>
      </c>
      <c r="J32" s="89">
        <v>0</v>
      </c>
      <c r="L32" s="72">
        <f t="shared" si="0"/>
        <v>8</v>
      </c>
      <c r="M32" s="104"/>
      <c r="N32" s="44"/>
      <c r="O32" s="44"/>
    </row>
    <row r="33" spans="1:15" s="13" customFormat="1" ht="13.5" customHeight="1">
      <c r="A33" s="13" t="s">
        <v>57</v>
      </c>
      <c r="B33" s="13" t="s">
        <v>207</v>
      </c>
      <c r="D33" s="13" t="s">
        <v>73</v>
      </c>
      <c r="E33" s="13" t="s">
        <v>211</v>
      </c>
      <c r="F33" s="65">
        <v>0</v>
      </c>
      <c r="G33" s="89">
        <v>0</v>
      </c>
      <c r="H33" s="65">
        <v>8</v>
      </c>
      <c r="I33" s="89">
        <v>0</v>
      </c>
      <c r="J33" s="89">
        <v>0</v>
      </c>
      <c r="K33" s="27"/>
      <c r="L33" s="72">
        <f t="shared" si="0"/>
        <v>8</v>
      </c>
      <c r="M33" s="104"/>
      <c r="N33" s="44"/>
      <c r="O33" s="44"/>
    </row>
    <row r="34" spans="1:25" s="13" customFormat="1" ht="13.5" customHeight="1">
      <c r="A34" s="13" t="s">
        <v>56</v>
      </c>
      <c r="B34" s="44" t="s">
        <v>132</v>
      </c>
      <c r="C34" s="44" t="s">
        <v>11</v>
      </c>
      <c r="D34" s="13" t="s">
        <v>133</v>
      </c>
      <c r="E34" s="13" t="s">
        <v>134</v>
      </c>
      <c r="F34" s="65">
        <v>7</v>
      </c>
      <c r="G34" s="89">
        <v>0</v>
      </c>
      <c r="H34" s="65">
        <v>0</v>
      </c>
      <c r="I34" s="89">
        <v>0</v>
      </c>
      <c r="J34" s="89">
        <v>0</v>
      </c>
      <c r="L34" s="72">
        <f t="shared" si="0"/>
        <v>7</v>
      </c>
      <c r="M34" s="95"/>
      <c r="N34" s="44"/>
      <c r="O34" s="45"/>
      <c r="Y34" s="33"/>
    </row>
    <row r="35" spans="1:25" s="13" customFormat="1" ht="13.5" customHeight="1">
      <c r="A35" s="13" t="s">
        <v>212</v>
      </c>
      <c r="B35" s="44" t="s">
        <v>142</v>
      </c>
      <c r="C35" s="100" t="s">
        <v>8</v>
      </c>
      <c r="D35" s="13" t="s">
        <v>82</v>
      </c>
      <c r="E35" s="13" t="s">
        <v>86</v>
      </c>
      <c r="F35" s="65">
        <v>6</v>
      </c>
      <c r="G35" s="89">
        <v>0</v>
      </c>
      <c r="H35" s="65">
        <v>0</v>
      </c>
      <c r="I35" s="89">
        <v>0</v>
      </c>
      <c r="J35" s="89">
        <v>0</v>
      </c>
      <c r="K35" s="27"/>
      <c r="L35" s="72">
        <f t="shared" si="0"/>
        <v>6</v>
      </c>
      <c r="M35" s="95"/>
      <c r="N35" s="44"/>
      <c r="O35" s="45"/>
      <c r="Y35" s="33"/>
    </row>
    <row r="36" spans="1:25" s="13" customFormat="1" ht="13.5" customHeight="1">
      <c r="A36" s="13" t="s">
        <v>213</v>
      </c>
      <c r="B36" s="44" t="s">
        <v>93</v>
      </c>
      <c r="C36" s="44" t="s">
        <v>11</v>
      </c>
      <c r="D36" s="13" t="s">
        <v>82</v>
      </c>
      <c r="E36" s="13" t="s">
        <v>94</v>
      </c>
      <c r="F36" s="65">
        <v>5</v>
      </c>
      <c r="G36" s="89">
        <v>0</v>
      </c>
      <c r="H36" s="65">
        <v>0</v>
      </c>
      <c r="I36" s="89">
        <v>0</v>
      </c>
      <c r="J36" s="89">
        <v>0</v>
      </c>
      <c r="L36" s="72">
        <f t="shared" si="0"/>
        <v>5</v>
      </c>
      <c r="M36" s="104"/>
      <c r="R36" s="27"/>
      <c r="Y36" s="33"/>
    </row>
    <row r="37" spans="1:14" s="13" customFormat="1" ht="13.5" customHeight="1">
      <c r="A37" s="13" t="s">
        <v>214</v>
      </c>
      <c r="B37" s="44" t="s">
        <v>170</v>
      </c>
      <c r="C37" s="44" t="s">
        <v>11</v>
      </c>
      <c r="D37" s="13" t="s">
        <v>82</v>
      </c>
      <c r="E37" s="13" t="s">
        <v>171</v>
      </c>
      <c r="F37" s="65">
        <v>4</v>
      </c>
      <c r="G37" s="89">
        <v>0</v>
      </c>
      <c r="H37" s="65">
        <v>0</v>
      </c>
      <c r="I37" s="89">
        <v>0</v>
      </c>
      <c r="J37" s="89">
        <v>0</v>
      </c>
      <c r="K37" s="27"/>
      <c r="L37" s="72">
        <f t="shared" si="0"/>
        <v>4</v>
      </c>
      <c r="M37" s="104"/>
      <c r="N37" s="45"/>
    </row>
    <row r="38" spans="1:19" s="46" customFormat="1" ht="13.5" customHeight="1">
      <c r="A38" s="13" t="s">
        <v>215</v>
      </c>
      <c r="B38" s="44" t="s">
        <v>140</v>
      </c>
      <c r="C38" s="44" t="s">
        <v>11</v>
      </c>
      <c r="D38" s="13" t="s">
        <v>82</v>
      </c>
      <c r="E38" s="13" t="s">
        <v>141</v>
      </c>
      <c r="F38" s="65">
        <v>3</v>
      </c>
      <c r="G38" s="89">
        <v>0</v>
      </c>
      <c r="H38" s="65">
        <v>0</v>
      </c>
      <c r="I38" s="89">
        <v>0</v>
      </c>
      <c r="J38" s="89">
        <v>0</v>
      </c>
      <c r="K38" s="13"/>
      <c r="L38" s="72">
        <f t="shared" si="0"/>
        <v>3</v>
      </c>
      <c r="M38" s="109"/>
      <c r="N38" s="13"/>
      <c r="O38" s="45"/>
      <c r="P38" s="13"/>
      <c r="Q38" s="54"/>
      <c r="R38" s="13"/>
      <c r="S38" s="13"/>
    </row>
    <row r="39" spans="1:19" s="46" customFormat="1" ht="13.5" customHeight="1">
      <c r="A39" s="13" t="s">
        <v>216</v>
      </c>
      <c r="B39" s="27" t="s">
        <v>135</v>
      </c>
      <c r="C39" s="45"/>
      <c r="D39" s="13" t="s">
        <v>133</v>
      </c>
      <c r="E39" s="13" t="s">
        <v>136</v>
      </c>
      <c r="F39" s="65">
        <v>2</v>
      </c>
      <c r="G39" s="89">
        <v>0</v>
      </c>
      <c r="H39" s="65">
        <v>0</v>
      </c>
      <c r="I39" s="89">
        <v>0</v>
      </c>
      <c r="J39" s="89">
        <v>0</v>
      </c>
      <c r="K39" s="27"/>
      <c r="L39" s="72">
        <f t="shared" si="0"/>
        <v>2</v>
      </c>
      <c r="M39" s="109"/>
      <c r="N39" s="13"/>
      <c r="O39" s="45"/>
      <c r="P39" s="13"/>
      <c r="Q39" s="54"/>
      <c r="R39" s="54"/>
      <c r="S39" s="13"/>
    </row>
    <row r="40" spans="1:12" ht="15">
      <c r="A40" s="13"/>
      <c r="B40" s="27"/>
      <c r="C40" s="43"/>
      <c r="D40" s="13"/>
      <c r="E40" s="54"/>
      <c r="G40" s="89"/>
      <c r="H40" s="120"/>
      <c r="I40" s="89"/>
      <c r="J40" s="89"/>
      <c r="K40" s="27"/>
      <c r="L40" s="72"/>
    </row>
    <row r="41" spans="1:23" s="44" customFormat="1" ht="13.5" customHeight="1">
      <c r="A41" s="13"/>
      <c r="B41" s="33" t="s">
        <v>75</v>
      </c>
      <c r="C41" s="65"/>
      <c r="D41" s="69"/>
      <c r="E41" s="27"/>
      <c r="F41" s="65"/>
      <c r="G41" s="89"/>
      <c r="H41" s="65"/>
      <c r="I41" s="89"/>
      <c r="J41" s="89"/>
      <c r="K41" s="13"/>
      <c r="L41" s="72"/>
      <c r="M41" s="110"/>
      <c r="P41" s="45"/>
      <c r="Q41" s="13"/>
      <c r="R41" s="13"/>
      <c r="S41"/>
      <c r="U41" s="45"/>
      <c r="V41" s="45"/>
      <c r="W41" s="45"/>
    </row>
    <row r="42" spans="1:23" s="44" customFormat="1" ht="13.5" customHeight="1">
      <c r="A42" s="13" t="s">
        <v>23</v>
      </c>
      <c r="B42" s="13" t="s">
        <v>183</v>
      </c>
      <c r="C42" s="43"/>
      <c r="D42" s="13" t="s">
        <v>68</v>
      </c>
      <c r="E42" s="13" t="s">
        <v>172</v>
      </c>
      <c r="F42" s="65">
        <v>30</v>
      </c>
      <c r="G42" s="89">
        <v>0</v>
      </c>
      <c r="H42" s="65">
        <v>25</v>
      </c>
      <c r="I42" s="89">
        <v>0</v>
      </c>
      <c r="J42" s="89">
        <v>0</v>
      </c>
      <c r="K42" s="13"/>
      <c r="L42" s="72">
        <f aca="true" t="shared" si="1" ref="L42:L55">SUM(F42:J42)-LARGE(F42:J42,5)-LARGE(F42:J42,4)</f>
        <v>55</v>
      </c>
      <c r="M42" s="95"/>
      <c r="N42" s="13"/>
      <c r="O42" s="65"/>
      <c r="P42" s="13"/>
      <c r="Q42" s="13"/>
      <c r="R42" s="13"/>
      <c r="S42"/>
      <c r="U42" s="45"/>
      <c r="V42" s="45"/>
      <c r="W42" s="45"/>
    </row>
    <row r="43" spans="1:23" s="44" customFormat="1" ht="13.5" customHeight="1">
      <c r="A43" s="13" t="s">
        <v>24</v>
      </c>
      <c r="B43" s="27" t="s">
        <v>97</v>
      </c>
      <c r="C43" s="45"/>
      <c r="D43" s="13" t="s">
        <v>165</v>
      </c>
      <c r="E43" s="13" t="s">
        <v>98</v>
      </c>
      <c r="F43" s="65">
        <v>18</v>
      </c>
      <c r="G43" s="89">
        <v>0</v>
      </c>
      <c r="H43" s="65">
        <v>30</v>
      </c>
      <c r="I43" s="89">
        <v>0</v>
      </c>
      <c r="J43" s="89">
        <v>0</v>
      </c>
      <c r="K43" s="27"/>
      <c r="L43" s="72">
        <f t="shared" si="1"/>
        <v>48</v>
      </c>
      <c r="N43" s="27"/>
      <c r="O43" s="45"/>
      <c r="P43" s="13"/>
      <c r="Q43" s="13"/>
      <c r="R43"/>
      <c r="S43"/>
      <c r="U43" s="45"/>
      <c r="V43" s="45"/>
      <c r="W43" s="45"/>
    </row>
    <row r="44" spans="1:23" s="44" customFormat="1" ht="13.5" customHeight="1">
      <c r="A44" s="13" t="s">
        <v>25</v>
      </c>
      <c r="B44" s="13" t="s">
        <v>72</v>
      </c>
      <c r="C44" s="45"/>
      <c r="D44" s="13" t="s">
        <v>73</v>
      </c>
      <c r="E44" s="13" t="s">
        <v>74</v>
      </c>
      <c r="F44" s="65">
        <v>25</v>
      </c>
      <c r="G44" s="89">
        <v>0</v>
      </c>
      <c r="H44" s="65">
        <v>14</v>
      </c>
      <c r="I44" s="89">
        <v>0</v>
      </c>
      <c r="J44" s="89">
        <v>0</v>
      </c>
      <c r="K44" s="13"/>
      <c r="L44" s="72">
        <f t="shared" si="1"/>
        <v>39</v>
      </c>
      <c r="N44" s="27"/>
      <c r="O44" s="43"/>
      <c r="P44" s="13"/>
      <c r="Q44" s="13"/>
      <c r="R44"/>
      <c r="S44"/>
      <c r="U44" s="45"/>
      <c r="V44" s="45"/>
      <c r="W44" s="45"/>
    </row>
    <row r="45" spans="1:23" s="44" customFormat="1" ht="13.5" customHeight="1">
      <c r="A45" s="13" t="s">
        <v>26</v>
      </c>
      <c r="B45" s="27" t="s">
        <v>174</v>
      </c>
      <c r="C45" s="45"/>
      <c r="D45" s="13" t="s">
        <v>68</v>
      </c>
      <c r="E45" s="13" t="s">
        <v>175</v>
      </c>
      <c r="F45" s="65">
        <v>16</v>
      </c>
      <c r="G45" s="89">
        <v>0</v>
      </c>
      <c r="H45" s="65">
        <v>21</v>
      </c>
      <c r="I45" s="89">
        <v>0</v>
      </c>
      <c r="J45" s="89">
        <v>0</v>
      </c>
      <c r="L45" s="72">
        <f t="shared" si="1"/>
        <v>37</v>
      </c>
      <c r="N45" s="27"/>
      <c r="O45" s="45"/>
      <c r="P45" s="13"/>
      <c r="Q45" s="13"/>
      <c r="R45"/>
      <c r="S45"/>
      <c r="U45" s="45"/>
      <c r="V45" s="45"/>
      <c r="W45" s="45"/>
    </row>
    <row r="46" spans="1:23" s="44" customFormat="1" ht="13.5" customHeight="1">
      <c r="A46" s="13" t="s">
        <v>27</v>
      </c>
      <c r="B46" s="13" t="s">
        <v>95</v>
      </c>
      <c r="C46" s="43"/>
      <c r="D46" s="13" t="s">
        <v>92</v>
      </c>
      <c r="E46" s="13" t="s">
        <v>96</v>
      </c>
      <c r="F46" s="65">
        <v>15</v>
      </c>
      <c r="G46" s="89">
        <v>0</v>
      </c>
      <c r="H46" s="65">
        <v>18</v>
      </c>
      <c r="I46" s="89">
        <v>0</v>
      </c>
      <c r="J46" s="89">
        <v>0</v>
      </c>
      <c r="L46" s="72">
        <f t="shared" si="1"/>
        <v>33</v>
      </c>
      <c r="N46" s="13"/>
      <c r="O46" s="43"/>
      <c r="P46" s="13"/>
      <c r="Q46" s="13"/>
      <c r="R46"/>
      <c r="S46"/>
      <c r="U46" s="45"/>
      <c r="V46" s="45"/>
      <c r="W46" s="45"/>
    </row>
    <row r="47" spans="1:23" s="44" customFormat="1" ht="13.5" customHeight="1">
      <c r="A47" s="13" t="s">
        <v>28</v>
      </c>
      <c r="B47" s="27" t="s">
        <v>67</v>
      </c>
      <c r="C47" s="45"/>
      <c r="D47" s="13" t="s">
        <v>68</v>
      </c>
      <c r="E47" s="13" t="s">
        <v>123</v>
      </c>
      <c r="F47" s="65">
        <v>14</v>
      </c>
      <c r="G47" s="89">
        <v>0</v>
      </c>
      <c r="H47" s="65">
        <v>12</v>
      </c>
      <c r="I47" s="89">
        <v>0</v>
      </c>
      <c r="J47" s="89">
        <v>0</v>
      </c>
      <c r="L47" s="72">
        <f t="shared" si="1"/>
        <v>26</v>
      </c>
      <c r="N47" s="13"/>
      <c r="O47" s="13"/>
      <c r="P47" s="13"/>
      <c r="Q47" s="13"/>
      <c r="R47"/>
      <c r="S47"/>
      <c r="U47" s="45"/>
      <c r="V47" s="45"/>
      <c r="W47" s="45"/>
    </row>
    <row r="48" spans="1:23" s="44" customFormat="1" ht="13.5" customHeight="1">
      <c r="A48" s="13" t="s">
        <v>29</v>
      </c>
      <c r="B48" s="13" t="s">
        <v>146</v>
      </c>
      <c r="C48" s="45"/>
      <c r="D48" s="13" t="s">
        <v>92</v>
      </c>
      <c r="E48" s="54" t="s">
        <v>143</v>
      </c>
      <c r="F48" s="65">
        <v>13</v>
      </c>
      <c r="G48" s="89">
        <v>0</v>
      </c>
      <c r="H48" s="65">
        <v>13</v>
      </c>
      <c r="I48" s="89">
        <v>0</v>
      </c>
      <c r="J48" s="89">
        <v>0</v>
      </c>
      <c r="K48" s="13"/>
      <c r="L48" s="72">
        <f t="shared" si="1"/>
        <v>26</v>
      </c>
      <c r="P48" s="13"/>
      <c r="Q48" s="13"/>
      <c r="R48"/>
      <c r="S48"/>
      <c r="U48" s="45"/>
      <c r="V48" s="45"/>
      <c r="W48" s="45"/>
    </row>
    <row r="49" spans="1:23" s="44" customFormat="1" ht="13.5" customHeight="1">
      <c r="A49" s="13" t="s">
        <v>30</v>
      </c>
      <c r="B49" s="27" t="s">
        <v>173</v>
      </c>
      <c r="C49" s="45"/>
      <c r="D49" s="13" t="s">
        <v>144</v>
      </c>
      <c r="E49" s="13" t="s">
        <v>145</v>
      </c>
      <c r="F49" s="65">
        <v>21</v>
      </c>
      <c r="G49" s="89">
        <v>0</v>
      </c>
      <c r="H49" s="65">
        <v>0</v>
      </c>
      <c r="I49" s="89">
        <v>0</v>
      </c>
      <c r="J49" s="89">
        <v>0</v>
      </c>
      <c r="L49" s="72">
        <f t="shared" si="1"/>
        <v>21</v>
      </c>
      <c r="N49" s="13"/>
      <c r="O49" s="45"/>
      <c r="P49" s="13"/>
      <c r="Q49" s="13"/>
      <c r="R49"/>
      <c r="S49"/>
      <c r="U49" s="45"/>
      <c r="V49" s="45"/>
      <c r="W49" s="45"/>
    </row>
    <row r="50" spans="1:23" s="44" customFormat="1" ht="13.5" customHeight="1">
      <c r="A50" s="13" t="s">
        <v>31</v>
      </c>
      <c r="B50" s="13" t="s">
        <v>207</v>
      </c>
      <c r="C50" s="13"/>
      <c r="D50" s="13" t="s">
        <v>73</v>
      </c>
      <c r="E50" s="13" t="s">
        <v>211</v>
      </c>
      <c r="F50" s="65">
        <v>0</v>
      </c>
      <c r="G50" s="89">
        <v>0</v>
      </c>
      <c r="H50" s="65">
        <v>16</v>
      </c>
      <c r="I50" s="89">
        <v>0</v>
      </c>
      <c r="J50" s="89">
        <v>0</v>
      </c>
      <c r="L50" s="72">
        <f t="shared" si="1"/>
        <v>16</v>
      </c>
      <c r="N50" s="13"/>
      <c r="O50" s="45"/>
      <c r="P50" s="13"/>
      <c r="Q50" s="54"/>
      <c r="R50"/>
      <c r="S50"/>
      <c r="U50" s="45"/>
      <c r="V50" s="45"/>
      <c r="W50" s="45"/>
    </row>
    <row r="51" spans="1:23" s="44" customFormat="1" ht="13.5" customHeight="1">
      <c r="A51" s="13" t="s">
        <v>32</v>
      </c>
      <c r="B51" s="44" t="s">
        <v>207</v>
      </c>
      <c r="C51" s="44" t="s">
        <v>164</v>
      </c>
      <c r="D51" s="13" t="s">
        <v>73</v>
      </c>
      <c r="E51" s="13" t="s">
        <v>208</v>
      </c>
      <c r="F51" s="65">
        <v>0</v>
      </c>
      <c r="G51" s="89">
        <v>0</v>
      </c>
      <c r="H51" s="65">
        <v>15</v>
      </c>
      <c r="I51" s="89">
        <v>0</v>
      </c>
      <c r="J51" s="89">
        <v>0</v>
      </c>
      <c r="L51" s="72">
        <f t="shared" si="1"/>
        <v>15</v>
      </c>
      <c r="N51" s="27"/>
      <c r="O51" s="45"/>
      <c r="P51" s="13"/>
      <c r="Q51" s="13"/>
      <c r="R51"/>
      <c r="S51"/>
      <c r="U51" s="45"/>
      <c r="V51" s="45"/>
      <c r="W51" s="45"/>
    </row>
    <row r="52" spans="1:23" s="44" customFormat="1" ht="13.5" customHeight="1">
      <c r="A52" s="13" t="s">
        <v>33</v>
      </c>
      <c r="B52" s="44" t="s">
        <v>170</v>
      </c>
      <c r="C52" s="44" t="s">
        <v>11</v>
      </c>
      <c r="D52" s="13" t="s">
        <v>82</v>
      </c>
      <c r="E52" s="13" t="s">
        <v>171</v>
      </c>
      <c r="F52" s="65">
        <v>12</v>
      </c>
      <c r="G52" s="89">
        <v>0</v>
      </c>
      <c r="H52" s="65">
        <v>0</v>
      </c>
      <c r="I52" s="89">
        <v>0</v>
      </c>
      <c r="J52" s="89">
        <v>0</v>
      </c>
      <c r="L52" s="72">
        <f t="shared" si="1"/>
        <v>12</v>
      </c>
      <c r="P52" s="13"/>
      <c r="Q52" s="13"/>
      <c r="R52"/>
      <c r="S52"/>
      <c r="U52" s="45"/>
      <c r="V52" s="45"/>
      <c r="W52" s="45"/>
    </row>
    <row r="53" spans="1:23" s="44" customFormat="1" ht="13.5" customHeight="1">
      <c r="A53" s="13" t="s">
        <v>34</v>
      </c>
      <c r="B53" s="27" t="s">
        <v>158</v>
      </c>
      <c r="C53" s="45"/>
      <c r="D53" s="13" t="s">
        <v>73</v>
      </c>
      <c r="E53" s="13" t="s">
        <v>159</v>
      </c>
      <c r="F53" s="65">
        <v>11</v>
      </c>
      <c r="G53" s="89">
        <v>0</v>
      </c>
      <c r="H53" s="65">
        <v>0</v>
      </c>
      <c r="I53" s="89">
        <v>0</v>
      </c>
      <c r="J53" s="89">
        <v>0</v>
      </c>
      <c r="L53" s="72">
        <f t="shared" si="1"/>
        <v>11</v>
      </c>
      <c r="M53" s="95"/>
      <c r="N53" s="13"/>
      <c r="O53" s="65"/>
      <c r="P53" s="13"/>
      <c r="Q53" s="13"/>
      <c r="R53"/>
      <c r="S53"/>
      <c r="U53" s="45"/>
      <c r="V53" s="45"/>
      <c r="W53" s="45"/>
    </row>
    <row r="54" spans="1:23" s="44" customFormat="1" ht="13.5" customHeight="1">
      <c r="A54" s="13" t="s">
        <v>35</v>
      </c>
      <c r="B54" s="44" t="s">
        <v>209</v>
      </c>
      <c r="C54" s="44" t="s">
        <v>11</v>
      </c>
      <c r="D54" s="13" t="s">
        <v>68</v>
      </c>
      <c r="E54" s="13" t="s">
        <v>210</v>
      </c>
      <c r="F54" s="65">
        <v>0</v>
      </c>
      <c r="G54" s="89">
        <v>0</v>
      </c>
      <c r="H54" s="65">
        <v>11</v>
      </c>
      <c r="I54" s="89">
        <v>0</v>
      </c>
      <c r="J54" s="89">
        <v>0</v>
      </c>
      <c r="L54" s="72">
        <f t="shared" si="1"/>
        <v>11</v>
      </c>
      <c r="M54" s="104"/>
      <c r="P54" s="45"/>
      <c r="Q54" s="13"/>
      <c r="R54" s="13"/>
      <c r="S54"/>
      <c r="U54" s="45"/>
      <c r="V54" s="45"/>
      <c r="W54" s="45"/>
    </row>
    <row r="55" spans="1:23" s="44" customFormat="1" ht="13.5" customHeight="1">
      <c r="A55" s="13" t="s">
        <v>36</v>
      </c>
      <c r="B55" s="44" t="s">
        <v>142</v>
      </c>
      <c r="C55" s="44" t="s">
        <v>8</v>
      </c>
      <c r="D55" s="13" t="s">
        <v>82</v>
      </c>
      <c r="E55" s="13" t="s">
        <v>86</v>
      </c>
      <c r="F55" s="65">
        <v>10</v>
      </c>
      <c r="G55" s="89">
        <v>0</v>
      </c>
      <c r="H55" s="65">
        <v>0</v>
      </c>
      <c r="I55" s="89">
        <v>0</v>
      </c>
      <c r="J55" s="89">
        <v>0</v>
      </c>
      <c r="L55" s="72">
        <f t="shared" si="1"/>
        <v>10</v>
      </c>
      <c r="M55" s="104"/>
      <c r="O55" s="65"/>
      <c r="P55" s="45"/>
      <c r="Q55" s="13"/>
      <c r="R55" s="13"/>
      <c r="S55"/>
      <c r="U55" s="45"/>
      <c r="V55" s="45"/>
      <c r="W55" s="45"/>
    </row>
    <row r="56" spans="1:23" s="44" customFormat="1" ht="13.5" customHeight="1">
      <c r="A56" s="13"/>
      <c r="B56" s="13"/>
      <c r="D56" s="13"/>
      <c r="E56" s="54"/>
      <c r="F56" s="65"/>
      <c r="G56" s="89"/>
      <c r="H56" s="65"/>
      <c r="I56" s="89"/>
      <c r="J56" s="89"/>
      <c r="L56" s="72"/>
      <c r="M56" s="95"/>
      <c r="N56" s="13"/>
      <c r="O56" s="43"/>
      <c r="P56" s="45"/>
      <c r="Q56" s="13"/>
      <c r="R56" s="13"/>
      <c r="S56"/>
      <c r="U56" s="45"/>
      <c r="V56" s="45"/>
      <c r="W56" s="45"/>
    </row>
    <row r="57" spans="2:23" s="33" customFormat="1" ht="13.5" customHeight="1">
      <c r="B57" s="33" t="s">
        <v>176</v>
      </c>
      <c r="C57" s="44"/>
      <c r="D57" s="49"/>
      <c r="E57" s="63"/>
      <c r="F57" s="97"/>
      <c r="H57" s="97"/>
      <c r="M57" s="95"/>
      <c r="N57" s="44"/>
      <c r="O57" s="45"/>
      <c r="P57" s="13"/>
      <c r="Q57" s="13"/>
      <c r="U57" s="51"/>
      <c r="V57" s="50"/>
      <c r="W57" s="51"/>
    </row>
    <row r="58" spans="1:23" s="33" customFormat="1" ht="13.5" customHeight="1">
      <c r="A58" s="13" t="s">
        <v>23</v>
      </c>
      <c r="B58" s="13" t="s">
        <v>184</v>
      </c>
      <c r="C58" s="45"/>
      <c r="D58" s="13" t="s">
        <v>14</v>
      </c>
      <c r="E58" s="13" t="s">
        <v>115</v>
      </c>
      <c r="F58" s="65">
        <v>21</v>
      </c>
      <c r="G58" s="52">
        <v>0</v>
      </c>
      <c r="H58" s="118">
        <v>27.5</v>
      </c>
      <c r="I58" s="52">
        <v>0</v>
      </c>
      <c r="J58" s="52">
        <v>0</v>
      </c>
      <c r="K58" s="13"/>
      <c r="L58" s="72">
        <f aca="true" t="shared" si="2" ref="L58:L70">SUM(F58:J58)-LARGE(F58:J58,5)-LARGE(F58:J58,4)</f>
        <v>48.5</v>
      </c>
      <c r="N58" s="27"/>
      <c r="O58" s="45"/>
      <c r="P58" s="13"/>
      <c r="Q58" s="13"/>
      <c r="R58" s="13"/>
      <c r="U58" s="51"/>
      <c r="V58" s="50"/>
      <c r="W58" s="51"/>
    </row>
    <row r="59" spans="1:23" s="13" customFormat="1" ht="13.5" customHeight="1">
      <c r="A59" s="13" t="s">
        <v>24</v>
      </c>
      <c r="B59" s="27" t="s">
        <v>49</v>
      </c>
      <c r="C59" s="45"/>
      <c r="D59" s="13" t="s">
        <v>60</v>
      </c>
      <c r="E59" s="13" t="s">
        <v>61</v>
      </c>
      <c r="F59" s="65">
        <v>15</v>
      </c>
      <c r="G59" s="52">
        <v>0</v>
      </c>
      <c r="H59" s="118">
        <v>27.5</v>
      </c>
      <c r="I59" s="52">
        <v>0</v>
      </c>
      <c r="J59" s="52">
        <v>0</v>
      </c>
      <c r="L59" s="72">
        <f t="shared" si="2"/>
        <v>42.5</v>
      </c>
      <c r="N59" s="27"/>
      <c r="O59" s="45"/>
      <c r="U59" s="45"/>
      <c r="V59" s="47"/>
      <c r="W59" s="45"/>
    </row>
    <row r="60" spans="1:23" s="13" customFormat="1" ht="13.5" customHeight="1">
      <c r="A60" s="13" t="s">
        <v>25</v>
      </c>
      <c r="B60" s="13" t="s">
        <v>12</v>
      </c>
      <c r="C60" s="45"/>
      <c r="D60" s="13" t="s">
        <v>9</v>
      </c>
      <c r="E60" s="13" t="s">
        <v>13</v>
      </c>
      <c r="F60" s="65">
        <v>18</v>
      </c>
      <c r="G60" s="52">
        <v>0</v>
      </c>
      <c r="H60" s="118">
        <v>18.3</v>
      </c>
      <c r="I60" s="52">
        <v>0</v>
      </c>
      <c r="J60" s="52">
        <v>0</v>
      </c>
      <c r="L60" s="72">
        <f t="shared" si="2"/>
        <v>36.3</v>
      </c>
      <c r="O60" s="45"/>
      <c r="U60" s="45"/>
      <c r="V60" s="47"/>
      <c r="W60" s="45"/>
    </row>
    <row r="61" spans="1:23" s="13" customFormat="1" ht="13.5" customHeight="1">
      <c r="A61" s="13" t="s">
        <v>26</v>
      </c>
      <c r="B61" s="27" t="s">
        <v>135</v>
      </c>
      <c r="C61" s="45"/>
      <c r="D61" s="13" t="s">
        <v>133</v>
      </c>
      <c r="E61" s="13" t="s">
        <v>136</v>
      </c>
      <c r="F61" s="65">
        <v>12</v>
      </c>
      <c r="G61" s="52">
        <v>0</v>
      </c>
      <c r="H61" s="118">
        <v>18.3</v>
      </c>
      <c r="I61" s="52">
        <v>0</v>
      </c>
      <c r="J61" s="52">
        <v>0</v>
      </c>
      <c r="L61" s="72">
        <f t="shared" si="2"/>
        <v>30.3</v>
      </c>
      <c r="N61" s="27"/>
      <c r="O61" s="45"/>
      <c r="U61" s="45"/>
      <c r="V61" s="47"/>
      <c r="W61" s="45"/>
    </row>
    <row r="62" spans="1:23" s="27" customFormat="1" ht="13.5" customHeight="1">
      <c r="A62" s="13" t="s">
        <v>27</v>
      </c>
      <c r="B62" s="13" t="s">
        <v>128</v>
      </c>
      <c r="C62" s="45"/>
      <c r="D62" s="13" t="s">
        <v>129</v>
      </c>
      <c r="E62" s="13" t="s">
        <v>130</v>
      </c>
      <c r="F62" s="65">
        <v>30</v>
      </c>
      <c r="G62" s="52">
        <v>0</v>
      </c>
      <c r="H62" s="65">
        <v>0</v>
      </c>
      <c r="I62" s="52">
        <v>0</v>
      </c>
      <c r="J62" s="52">
        <v>0</v>
      </c>
      <c r="K62" s="13"/>
      <c r="L62" s="72">
        <f t="shared" si="2"/>
        <v>30</v>
      </c>
      <c r="O62" s="45"/>
      <c r="P62" s="13"/>
      <c r="Q62" s="13"/>
      <c r="R62" s="13"/>
      <c r="U62" s="43"/>
      <c r="V62" s="50"/>
      <c r="W62" s="43"/>
    </row>
    <row r="63" spans="1:23" s="27" customFormat="1" ht="13.5" customHeight="1">
      <c r="A63" s="13" t="s">
        <v>28</v>
      </c>
      <c r="B63" s="13" t="s">
        <v>109</v>
      </c>
      <c r="C63" s="45"/>
      <c r="D63" s="13" t="s">
        <v>9</v>
      </c>
      <c r="E63" s="13" t="s">
        <v>110</v>
      </c>
      <c r="F63" s="65">
        <v>16</v>
      </c>
      <c r="G63" s="52">
        <v>0</v>
      </c>
      <c r="H63" s="65">
        <v>13</v>
      </c>
      <c r="I63" s="52">
        <v>0</v>
      </c>
      <c r="J63" s="52">
        <v>0</v>
      </c>
      <c r="K63" s="13"/>
      <c r="L63" s="72">
        <f t="shared" si="2"/>
        <v>29</v>
      </c>
      <c r="N63" s="13"/>
      <c r="O63" s="43"/>
      <c r="P63" s="13"/>
      <c r="Q63" s="13"/>
      <c r="R63" s="13"/>
      <c r="U63" s="43"/>
      <c r="V63" s="48"/>
      <c r="W63" s="43"/>
    </row>
    <row r="64" spans="1:23" s="27" customFormat="1" ht="13.5" customHeight="1">
      <c r="A64" s="13" t="s">
        <v>29</v>
      </c>
      <c r="B64" s="13" t="s">
        <v>161</v>
      </c>
      <c r="C64" s="45"/>
      <c r="D64" s="13" t="s">
        <v>165</v>
      </c>
      <c r="E64" s="13" t="s">
        <v>160</v>
      </c>
      <c r="F64" s="65">
        <v>13</v>
      </c>
      <c r="G64" s="52">
        <v>0</v>
      </c>
      <c r="H64" s="65">
        <v>14</v>
      </c>
      <c r="I64" s="52">
        <v>0</v>
      </c>
      <c r="J64" s="52">
        <v>0</v>
      </c>
      <c r="K64" s="13"/>
      <c r="L64" s="72">
        <f t="shared" si="2"/>
        <v>27</v>
      </c>
      <c r="N64" s="13"/>
      <c r="O64" s="45"/>
      <c r="P64" s="13"/>
      <c r="Q64" s="13"/>
      <c r="R64" s="13"/>
      <c r="U64" s="43"/>
      <c r="V64" s="48"/>
      <c r="W64" s="43"/>
    </row>
    <row r="65" spans="1:23" s="27" customFormat="1" ht="13.5" customHeight="1">
      <c r="A65" s="13" t="s">
        <v>30</v>
      </c>
      <c r="B65" s="13" t="s">
        <v>177</v>
      </c>
      <c r="C65" s="45"/>
      <c r="D65" s="13" t="s">
        <v>178</v>
      </c>
      <c r="E65" s="13" t="s">
        <v>179</v>
      </c>
      <c r="F65" s="65">
        <v>25</v>
      </c>
      <c r="G65" s="52">
        <v>0</v>
      </c>
      <c r="H65" s="65">
        <v>0</v>
      </c>
      <c r="I65" s="52">
        <v>0</v>
      </c>
      <c r="J65" s="52">
        <v>0</v>
      </c>
      <c r="K65" s="13"/>
      <c r="L65" s="72">
        <f t="shared" si="2"/>
        <v>25</v>
      </c>
      <c r="N65" s="13"/>
      <c r="O65" s="45"/>
      <c r="P65" s="13"/>
      <c r="Q65" s="13"/>
      <c r="R65" s="13"/>
      <c r="U65" s="43"/>
      <c r="V65" s="48"/>
      <c r="W65" s="43"/>
    </row>
    <row r="66" spans="1:23" s="13" customFormat="1" ht="13.5" customHeight="1">
      <c r="A66" s="13" t="s">
        <v>31</v>
      </c>
      <c r="B66" s="27" t="s">
        <v>217</v>
      </c>
      <c r="C66" s="45"/>
      <c r="D66" s="13" t="s">
        <v>218</v>
      </c>
      <c r="E66" s="13" t="s">
        <v>219</v>
      </c>
      <c r="F66" s="65">
        <v>0</v>
      </c>
      <c r="G66" s="52">
        <v>0</v>
      </c>
      <c r="H66" s="118">
        <v>18.3</v>
      </c>
      <c r="I66" s="52">
        <v>0</v>
      </c>
      <c r="J66" s="52">
        <v>0</v>
      </c>
      <c r="L66" s="72">
        <f t="shared" si="2"/>
        <v>18.3</v>
      </c>
      <c r="N66" s="44"/>
      <c r="O66" s="44"/>
      <c r="U66" s="45"/>
      <c r="V66" s="48"/>
      <c r="W66" s="45"/>
    </row>
    <row r="67" spans="1:23" s="13" customFormat="1" ht="13.5" customHeight="1">
      <c r="A67" s="13" t="s">
        <v>32</v>
      </c>
      <c r="B67" s="13" t="s">
        <v>220</v>
      </c>
      <c r="C67" s="43"/>
      <c r="D67" s="13" t="s">
        <v>14</v>
      </c>
      <c r="E67" s="13" t="s">
        <v>221</v>
      </c>
      <c r="F67" s="65">
        <v>0</v>
      </c>
      <c r="G67" s="52">
        <v>0</v>
      </c>
      <c r="H67" s="65">
        <v>15</v>
      </c>
      <c r="I67" s="52">
        <v>0</v>
      </c>
      <c r="J67" s="52">
        <v>0</v>
      </c>
      <c r="L67" s="72">
        <f t="shared" si="2"/>
        <v>15</v>
      </c>
      <c r="M67" s="95"/>
      <c r="P67" s="43"/>
      <c r="Q67" s="27"/>
      <c r="R67" s="61"/>
      <c r="U67" s="45"/>
      <c r="V67" s="48"/>
      <c r="W67" s="45"/>
    </row>
    <row r="68" spans="1:23" s="13" customFormat="1" ht="13.5" customHeight="1">
      <c r="A68" s="13" t="s">
        <v>33</v>
      </c>
      <c r="B68" s="27" t="s">
        <v>180</v>
      </c>
      <c r="C68" s="45"/>
      <c r="D68" s="13" t="s">
        <v>82</v>
      </c>
      <c r="E68" s="13" t="s">
        <v>181</v>
      </c>
      <c r="F68" s="65">
        <v>14</v>
      </c>
      <c r="G68" s="52">
        <v>0</v>
      </c>
      <c r="H68" s="65">
        <v>0</v>
      </c>
      <c r="I68" s="52">
        <v>0</v>
      </c>
      <c r="J68" s="52">
        <v>0</v>
      </c>
      <c r="K68" s="4"/>
      <c r="L68" s="72">
        <f t="shared" si="2"/>
        <v>14</v>
      </c>
      <c r="M68" s="105"/>
      <c r="N68" s="65"/>
      <c r="O68" s="44"/>
      <c r="P68" s="45"/>
      <c r="T68" s="61"/>
      <c r="U68" s="45"/>
      <c r="V68" s="48"/>
      <c r="W68" s="45"/>
    </row>
    <row r="69" spans="1:23" s="13" customFormat="1" ht="13.5" customHeight="1">
      <c r="A69" s="13" t="s">
        <v>34</v>
      </c>
      <c r="B69" s="44" t="s">
        <v>66</v>
      </c>
      <c r="C69" s="44" t="s">
        <v>164</v>
      </c>
      <c r="D69" s="13" t="s">
        <v>68</v>
      </c>
      <c r="E69" s="13" t="s">
        <v>127</v>
      </c>
      <c r="F69" s="65">
        <v>0</v>
      </c>
      <c r="G69" s="52">
        <v>0</v>
      </c>
      <c r="H69" s="65">
        <v>12</v>
      </c>
      <c r="I69" s="52">
        <v>0</v>
      </c>
      <c r="J69" s="52">
        <v>0</v>
      </c>
      <c r="L69" s="72">
        <f t="shared" si="2"/>
        <v>12</v>
      </c>
      <c r="M69" s="105"/>
      <c r="N69" s="65"/>
      <c r="O69" s="44"/>
      <c r="P69" s="45"/>
      <c r="T69" s="61"/>
      <c r="U69" s="45"/>
      <c r="V69" s="48"/>
      <c r="W69" s="45"/>
    </row>
    <row r="70" spans="1:23" s="13" customFormat="1" ht="13.5" customHeight="1">
      <c r="A70" s="13" t="s">
        <v>35</v>
      </c>
      <c r="B70" s="44" t="s">
        <v>132</v>
      </c>
      <c r="C70" s="44" t="s">
        <v>11</v>
      </c>
      <c r="D70" s="13" t="s">
        <v>133</v>
      </c>
      <c r="E70" s="13" t="s">
        <v>134</v>
      </c>
      <c r="F70" s="65">
        <v>11</v>
      </c>
      <c r="G70" s="52">
        <v>0</v>
      </c>
      <c r="H70" s="65">
        <v>0</v>
      </c>
      <c r="I70" s="52">
        <v>0</v>
      </c>
      <c r="J70" s="52">
        <v>0</v>
      </c>
      <c r="L70" s="72">
        <f t="shared" si="2"/>
        <v>11</v>
      </c>
      <c r="M70" s="105"/>
      <c r="N70" s="65"/>
      <c r="O70" s="44"/>
      <c r="P70" s="45"/>
      <c r="T70" s="61"/>
      <c r="U70" s="45"/>
      <c r="V70" s="48"/>
      <c r="W70" s="45"/>
    </row>
    <row r="72" spans="2:23" s="13" customFormat="1" ht="13.5" customHeight="1">
      <c r="B72" s="33" t="s">
        <v>76</v>
      </c>
      <c r="C72" s="65"/>
      <c r="F72" s="65"/>
      <c r="G72" s="52"/>
      <c r="H72" s="65"/>
      <c r="I72" s="52"/>
      <c r="J72" s="52"/>
      <c r="L72" s="72"/>
      <c r="M72" s="105"/>
      <c r="N72" s="44"/>
      <c r="O72" s="44"/>
      <c r="T72" s="61"/>
      <c r="U72" s="45"/>
      <c r="V72" s="48"/>
      <c r="W72" s="45"/>
    </row>
    <row r="73" spans="1:18" ht="12.75">
      <c r="A73" s="13" t="s">
        <v>23</v>
      </c>
      <c r="B73" s="13" t="s">
        <v>99</v>
      </c>
      <c r="C73" s="45"/>
      <c r="D73" s="13" t="s">
        <v>14</v>
      </c>
      <c r="E73" s="54" t="s">
        <v>100</v>
      </c>
      <c r="F73" s="65">
        <v>30</v>
      </c>
      <c r="G73" s="52">
        <v>0</v>
      </c>
      <c r="H73" s="65">
        <v>25</v>
      </c>
      <c r="I73" s="52">
        <v>0</v>
      </c>
      <c r="J73" s="52">
        <v>0</v>
      </c>
      <c r="K73" s="13"/>
      <c r="L73" s="72">
        <f>SUM(F73:J73)-LARGE(F73:J73,5)-LARGE(F73:J73,4)</f>
        <v>55</v>
      </c>
      <c r="N73" s="13"/>
      <c r="O73" s="45"/>
      <c r="P73" s="13"/>
      <c r="Q73" s="13"/>
      <c r="R73" s="54"/>
    </row>
    <row r="74" spans="1:18" ht="12.75">
      <c r="A74" s="13" t="s">
        <v>24</v>
      </c>
      <c r="B74" s="13" t="s">
        <v>101</v>
      </c>
      <c r="C74" s="45"/>
      <c r="D74" s="13" t="s">
        <v>92</v>
      </c>
      <c r="E74" s="54" t="s">
        <v>102</v>
      </c>
      <c r="F74" s="65">
        <v>25</v>
      </c>
      <c r="G74" s="52">
        <v>0</v>
      </c>
      <c r="H74" s="65">
        <v>30</v>
      </c>
      <c r="I74" s="52">
        <v>0</v>
      </c>
      <c r="J74" s="52">
        <v>0</v>
      </c>
      <c r="K74" s="13"/>
      <c r="L74" s="72">
        <f>SUM(F74:J74)-LARGE(F74:J74,5)-LARGE(F74:J74,4)</f>
        <v>55</v>
      </c>
      <c r="N74" s="13"/>
      <c r="O74" s="45"/>
      <c r="P74" s="13"/>
      <c r="Q74" s="54"/>
      <c r="R74" s="13"/>
    </row>
    <row r="76" spans="1:18" ht="13.5" customHeight="1">
      <c r="A76" s="13"/>
      <c r="B76" s="33" t="s">
        <v>22</v>
      </c>
      <c r="D76" s="13"/>
      <c r="E76" s="13"/>
      <c r="F76" s="44"/>
      <c r="G76" s="13"/>
      <c r="H76" s="44"/>
      <c r="I76" s="13"/>
      <c r="K76" s="13"/>
      <c r="L76" s="72"/>
      <c r="M76" s="95"/>
      <c r="N76" s="13"/>
      <c r="O76" s="13"/>
      <c r="Q76" s="13"/>
      <c r="R76" s="54"/>
    </row>
    <row r="77" spans="1:19" ht="13.5" customHeight="1">
      <c r="A77" s="13" t="s">
        <v>23</v>
      </c>
      <c r="B77" s="13" t="s">
        <v>15</v>
      </c>
      <c r="C77" s="43"/>
      <c r="D77" s="13" t="s">
        <v>14</v>
      </c>
      <c r="E77" s="13" t="s">
        <v>16</v>
      </c>
      <c r="F77" s="65">
        <v>30</v>
      </c>
      <c r="G77" s="15">
        <v>0</v>
      </c>
      <c r="H77" s="65">
        <v>30</v>
      </c>
      <c r="I77" s="15">
        <v>0</v>
      </c>
      <c r="J77" s="15">
        <v>0</v>
      </c>
      <c r="K77" s="13"/>
      <c r="L77" s="72">
        <f aca="true" t="shared" si="3" ref="L77:L88">SUM(F77:J77)-LARGE(F77:J77,5)-LARGE(F77:J77,4)</f>
        <v>60</v>
      </c>
      <c r="N77" s="13"/>
      <c r="O77" s="43"/>
      <c r="P77" s="13"/>
      <c r="Q77" s="13"/>
      <c r="R77" s="45"/>
      <c r="S77" s="13"/>
    </row>
    <row r="78" spans="1:19" ht="12.75">
      <c r="A78" s="13" t="s">
        <v>24</v>
      </c>
      <c r="B78" s="13" t="s">
        <v>147</v>
      </c>
      <c r="C78" s="43"/>
      <c r="D78" s="13" t="s">
        <v>14</v>
      </c>
      <c r="E78" s="54" t="s">
        <v>148</v>
      </c>
      <c r="F78" s="65">
        <v>25</v>
      </c>
      <c r="G78" s="15">
        <v>0</v>
      </c>
      <c r="H78" s="65">
        <v>25</v>
      </c>
      <c r="I78" s="15">
        <v>0</v>
      </c>
      <c r="J78" s="15">
        <v>0</v>
      </c>
      <c r="K78" s="13"/>
      <c r="L78" s="72">
        <f t="shared" si="3"/>
        <v>50</v>
      </c>
      <c r="N78" s="13"/>
      <c r="O78" s="43"/>
      <c r="P78" s="13"/>
      <c r="Q78" s="54"/>
      <c r="R78" s="13"/>
      <c r="S78" s="13"/>
    </row>
    <row r="79" spans="1:19" ht="12.75">
      <c r="A79" s="13" t="s">
        <v>25</v>
      </c>
      <c r="B79" s="27" t="s">
        <v>41</v>
      </c>
      <c r="C79" s="43"/>
      <c r="D79" s="13" t="s">
        <v>42</v>
      </c>
      <c r="E79" s="54" t="s">
        <v>112</v>
      </c>
      <c r="F79" s="65">
        <v>21</v>
      </c>
      <c r="G79" s="15">
        <v>0</v>
      </c>
      <c r="H79" s="65">
        <v>18</v>
      </c>
      <c r="I79" s="15">
        <v>0</v>
      </c>
      <c r="J79" s="15">
        <v>0</v>
      </c>
      <c r="K79" s="13"/>
      <c r="L79" s="72">
        <f t="shared" si="3"/>
        <v>39</v>
      </c>
      <c r="N79" s="13"/>
      <c r="O79" s="43"/>
      <c r="P79" s="13"/>
      <c r="Q79" s="13"/>
      <c r="R79" s="13"/>
      <c r="S79" s="13"/>
    </row>
    <row r="80" spans="1:19" ht="12.75">
      <c r="A80" s="13" t="s">
        <v>26</v>
      </c>
      <c r="B80" s="27" t="s">
        <v>45</v>
      </c>
      <c r="C80" s="43"/>
      <c r="D80" s="13" t="s">
        <v>63</v>
      </c>
      <c r="E80" s="54" t="s">
        <v>151</v>
      </c>
      <c r="F80" s="65">
        <v>18</v>
      </c>
      <c r="G80" s="15">
        <v>0</v>
      </c>
      <c r="H80" s="65">
        <v>21</v>
      </c>
      <c r="I80" s="15">
        <v>0</v>
      </c>
      <c r="J80" s="15">
        <v>0</v>
      </c>
      <c r="K80" s="13"/>
      <c r="L80" s="72">
        <f t="shared" si="3"/>
        <v>39</v>
      </c>
      <c r="N80" s="27"/>
      <c r="O80" s="43"/>
      <c r="P80" s="13"/>
      <c r="Q80" s="54"/>
      <c r="R80" s="13"/>
      <c r="S80" s="13"/>
    </row>
    <row r="81" spans="1:19" ht="12.75">
      <c r="A81" s="13" t="s">
        <v>27</v>
      </c>
      <c r="B81" s="13" t="s">
        <v>149</v>
      </c>
      <c r="C81" s="43"/>
      <c r="D81" s="13" t="s">
        <v>14</v>
      </c>
      <c r="E81" s="13" t="s">
        <v>150</v>
      </c>
      <c r="F81" s="65">
        <v>16</v>
      </c>
      <c r="G81" s="15">
        <v>0</v>
      </c>
      <c r="H81" s="118">
        <v>15.5</v>
      </c>
      <c r="I81" s="15">
        <v>0</v>
      </c>
      <c r="J81" s="15">
        <v>0</v>
      </c>
      <c r="K81" s="13"/>
      <c r="L81" s="72">
        <f t="shared" si="3"/>
        <v>31.5</v>
      </c>
      <c r="N81" s="13"/>
      <c r="O81" s="43"/>
      <c r="P81" s="13"/>
      <c r="Q81" s="54"/>
      <c r="R81" s="13"/>
      <c r="S81" s="13"/>
    </row>
    <row r="82" spans="1:19" ht="12.75">
      <c r="A82" s="13" t="s">
        <v>28</v>
      </c>
      <c r="B82" s="13" t="s">
        <v>185</v>
      </c>
      <c r="C82" s="45"/>
      <c r="D82" s="13" t="s">
        <v>17</v>
      </c>
      <c r="E82" s="13" t="s">
        <v>186</v>
      </c>
      <c r="F82" s="65">
        <v>14</v>
      </c>
      <c r="G82" s="15">
        <v>0</v>
      </c>
      <c r="H82" s="65">
        <v>13</v>
      </c>
      <c r="I82" s="15">
        <v>0</v>
      </c>
      <c r="J82" s="15">
        <v>0</v>
      </c>
      <c r="K82" s="13"/>
      <c r="L82" s="72">
        <f t="shared" si="3"/>
        <v>27</v>
      </c>
      <c r="N82" s="13"/>
      <c r="O82" s="43"/>
      <c r="P82" s="13"/>
      <c r="Q82" s="13"/>
      <c r="R82" s="13"/>
      <c r="S82" s="13"/>
    </row>
    <row r="83" spans="1:17" ht="13.5" customHeight="1">
      <c r="A83" s="13" t="s">
        <v>29</v>
      </c>
      <c r="B83" s="27" t="s">
        <v>122</v>
      </c>
      <c r="C83" s="43"/>
      <c r="D83" s="13" t="s">
        <v>92</v>
      </c>
      <c r="E83" s="54" t="s">
        <v>114</v>
      </c>
      <c r="F83" s="65">
        <v>13</v>
      </c>
      <c r="G83" s="15">
        <v>0</v>
      </c>
      <c r="H83" s="65">
        <v>12</v>
      </c>
      <c r="I83" s="15">
        <v>0</v>
      </c>
      <c r="J83" s="15">
        <v>0</v>
      </c>
      <c r="K83" s="13"/>
      <c r="L83" s="72">
        <f t="shared" si="3"/>
        <v>25</v>
      </c>
      <c r="N83" s="13"/>
      <c r="O83" s="43"/>
      <c r="P83" s="13"/>
      <c r="Q83" s="54"/>
    </row>
    <row r="84" spans="1:19" ht="13.5" customHeight="1">
      <c r="A84" s="13" t="s">
        <v>30</v>
      </c>
      <c r="B84" s="13" t="s">
        <v>222</v>
      </c>
      <c r="C84" s="43"/>
      <c r="D84" s="13" t="s">
        <v>14</v>
      </c>
      <c r="E84" s="54" t="s">
        <v>223</v>
      </c>
      <c r="F84" s="65">
        <v>0</v>
      </c>
      <c r="G84" s="15">
        <v>0</v>
      </c>
      <c r="H84" s="118">
        <v>15.5</v>
      </c>
      <c r="I84" s="15">
        <v>0</v>
      </c>
      <c r="J84" s="15">
        <v>0</v>
      </c>
      <c r="K84" s="13"/>
      <c r="L84" s="72">
        <f t="shared" si="3"/>
        <v>15.5</v>
      </c>
      <c r="N84" s="13"/>
      <c r="O84" s="45"/>
      <c r="P84" s="13"/>
      <c r="Q84" s="13"/>
      <c r="R84" s="13"/>
      <c r="S84" s="13"/>
    </row>
    <row r="85" spans="1:19" ht="13.5" customHeight="1">
      <c r="A85" s="13" t="s">
        <v>31</v>
      </c>
      <c r="B85" s="27" t="s">
        <v>101</v>
      </c>
      <c r="C85" s="43"/>
      <c r="D85" s="13" t="s">
        <v>92</v>
      </c>
      <c r="E85" s="54" t="s">
        <v>102</v>
      </c>
      <c r="F85" s="65">
        <v>15</v>
      </c>
      <c r="G85" s="15">
        <v>0</v>
      </c>
      <c r="H85" s="65">
        <v>0</v>
      </c>
      <c r="I85" s="15">
        <v>0</v>
      </c>
      <c r="J85" s="15">
        <v>0</v>
      </c>
      <c r="K85" s="13"/>
      <c r="L85" s="72">
        <f t="shared" si="3"/>
        <v>15</v>
      </c>
      <c r="N85" s="27"/>
      <c r="O85" s="43"/>
      <c r="P85" s="13"/>
      <c r="Q85" s="54"/>
      <c r="R85" s="13"/>
      <c r="S85" s="13"/>
    </row>
    <row r="86" spans="1:19" ht="13.5" customHeight="1">
      <c r="A86" s="13" t="s">
        <v>32</v>
      </c>
      <c r="B86" s="13" t="s">
        <v>224</v>
      </c>
      <c r="C86" s="43"/>
      <c r="D86" s="13" t="s">
        <v>64</v>
      </c>
      <c r="E86" s="54" t="s">
        <v>225</v>
      </c>
      <c r="F86" s="65">
        <v>0</v>
      </c>
      <c r="G86" s="15">
        <v>0</v>
      </c>
      <c r="H86" s="65">
        <v>14</v>
      </c>
      <c r="I86" s="15">
        <v>0</v>
      </c>
      <c r="J86" s="15">
        <v>0</v>
      </c>
      <c r="K86" s="13"/>
      <c r="L86" s="72">
        <f t="shared" si="3"/>
        <v>14</v>
      </c>
      <c r="M86" s="65"/>
      <c r="N86" s="27"/>
      <c r="O86" s="43"/>
      <c r="P86" s="13"/>
      <c r="Q86" s="54"/>
      <c r="R86" s="13"/>
      <c r="S86" s="13"/>
    </row>
    <row r="87" spans="1:19" ht="13.5" customHeight="1">
      <c r="A87" s="13" t="s">
        <v>33</v>
      </c>
      <c r="B87" s="27" t="s">
        <v>103</v>
      </c>
      <c r="C87" s="43"/>
      <c r="D87" s="13" t="s">
        <v>92</v>
      </c>
      <c r="E87" s="54" t="s">
        <v>104</v>
      </c>
      <c r="F87" s="65">
        <v>12</v>
      </c>
      <c r="G87" s="15">
        <v>0</v>
      </c>
      <c r="H87" s="65">
        <v>0</v>
      </c>
      <c r="I87" s="15">
        <v>0</v>
      </c>
      <c r="J87" s="15">
        <v>0</v>
      </c>
      <c r="K87" s="13"/>
      <c r="L87" s="72">
        <f t="shared" si="3"/>
        <v>12</v>
      </c>
      <c r="M87" s="65"/>
      <c r="N87" s="27"/>
      <c r="O87" s="43"/>
      <c r="P87" s="13"/>
      <c r="Q87" s="54"/>
      <c r="R87" s="13"/>
      <c r="S87" s="13"/>
    </row>
    <row r="88" spans="1:19" ht="13.5" customHeight="1">
      <c r="A88" s="13" t="s">
        <v>34</v>
      </c>
      <c r="B88" s="44" t="s">
        <v>226</v>
      </c>
      <c r="C88" s="44" t="s">
        <v>8</v>
      </c>
      <c r="D88" s="13" t="s">
        <v>64</v>
      </c>
      <c r="E88" s="13" t="s">
        <v>227</v>
      </c>
      <c r="F88" s="65">
        <v>0</v>
      </c>
      <c r="G88" s="15">
        <v>0</v>
      </c>
      <c r="H88" s="65">
        <v>11</v>
      </c>
      <c r="I88" s="15">
        <v>0</v>
      </c>
      <c r="J88" s="15">
        <v>0</v>
      </c>
      <c r="K88" s="13"/>
      <c r="L88" s="72">
        <f t="shared" si="3"/>
        <v>11</v>
      </c>
      <c r="N88" s="44"/>
      <c r="O88" s="44"/>
      <c r="P88" s="13"/>
      <c r="Q88" s="13"/>
      <c r="R88" s="13"/>
      <c r="S88" s="13"/>
    </row>
    <row r="89" spans="1:19" ht="13.5" customHeight="1">
      <c r="A89" s="13"/>
      <c r="B89" s="13"/>
      <c r="D89" s="13"/>
      <c r="E89" s="54"/>
      <c r="J89" s="15"/>
      <c r="K89" s="13"/>
      <c r="L89" s="72"/>
      <c r="M89" s="65"/>
      <c r="N89" s="44"/>
      <c r="O89" s="44"/>
      <c r="P89" s="13"/>
      <c r="Q89" s="13"/>
      <c r="R89" s="13"/>
      <c r="S89" s="13"/>
    </row>
    <row r="90" spans="2:18" ht="13.5" customHeight="1">
      <c r="B90" s="33" t="s">
        <v>187</v>
      </c>
      <c r="C90" s="45"/>
      <c r="D90" s="13"/>
      <c r="E90" s="13"/>
      <c r="J90" s="15"/>
      <c r="L90" s="72"/>
      <c r="N90" s="13"/>
      <c r="O90" s="43"/>
      <c r="P90" s="13"/>
      <c r="Q90" s="13"/>
      <c r="R90" s="13"/>
    </row>
    <row r="91" spans="1:18" ht="13.5" customHeight="1">
      <c r="A91" s="13" t="s">
        <v>23</v>
      </c>
      <c r="B91" s="27" t="s">
        <v>45</v>
      </c>
      <c r="C91" s="43"/>
      <c r="D91" s="13" t="s">
        <v>63</v>
      </c>
      <c r="E91" s="54" t="s">
        <v>151</v>
      </c>
      <c r="F91" s="65">
        <v>30</v>
      </c>
      <c r="G91" s="15">
        <v>0</v>
      </c>
      <c r="H91" s="65">
        <v>30</v>
      </c>
      <c r="I91" s="15">
        <v>0</v>
      </c>
      <c r="J91" s="15">
        <v>0</v>
      </c>
      <c r="L91" s="72">
        <f aca="true" t="shared" si="4" ref="L91:L98">SUM(F91:J91)-LARGE(F91:J91,5)-LARGE(F91:J91,4)</f>
        <v>60</v>
      </c>
      <c r="N91" s="27"/>
      <c r="O91" s="43"/>
      <c r="P91" s="13"/>
      <c r="Q91" s="54"/>
      <c r="R91" s="13"/>
    </row>
    <row r="92" spans="1:17" ht="13.5" customHeight="1">
      <c r="A92" s="13" t="s">
        <v>24</v>
      </c>
      <c r="B92" s="27" t="s">
        <v>87</v>
      </c>
      <c r="C92" s="43"/>
      <c r="D92" s="13" t="s">
        <v>68</v>
      </c>
      <c r="E92" s="54" t="s">
        <v>88</v>
      </c>
      <c r="F92" s="65">
        <v>18</v>
      </c>
      <c r="G92" s="15">
        <v>0</v>
      </c>
      <c r="H92" s="65">
        <v>25</v>
      </c>
      <c r="I92" s="15">
        <v>0</v>
      </c>
      <c r="J92" s="15">
        <v>0</v>
      </c>
      <c r="L92" s="72">
        <f t="shared" si="4"/>
        <v>43</v>
      </c>
      <c r="N92" s="27"/>
      <c r="O92" s="43"/>
      <c r="P92" s="13"/>
      <c r="Q92" s="54"/>
    </row>
    <row r="93" spans="1:18" ht="13.5" customHeight="1">
      <c r="A93" s="13" t="s">
        <v>25</v>
      </c>
      <c r="B93" s="13" t="s">
        <v>162</v>
      </c>
      <c r="C93" s="45"/>
      <c r="D93" s="13" t="s">
        <v>64</v>
      </c>
      <c r="E93" s="13" t="s">
        <v>105</v>
      </c>
      <c r="F93" s="65">
        <v>25</v>
      </c>
      <c r="G93" s="15">
        <v>0</v>
      </c>
      <c r="H93" s="65">
        <v>16</v>
      </c>
      <c r="I93" s="15">
        <v>0</v>
      </c>
      <c r="J93" s="15">
        <v>0</v>
      </c>
      <c r="L93" s="72">
        <f t="shared" si="4"/>
        <v>41</v>
      </c>
      <c r="N93" s="27"/>
      <c r="O93" s="43"/>
      <c r="P93" s="13"/>
      <c r="Q93" s="54"/>
      <c r="R93" s="54"/>
    </row>
    <row r="94" spans="1:18" ht="13.5" customHeight="1">
      <c r="A94" s="13" t="s">
        <v>26</v>
      </c>
      <c r="B94" s="27" t="s">
        <v>106</v>
      </c>
      <c r="C94" s="43"/>
      <c r="D94" s="13" t="s">
        <v>64</v>
      </c>
      <c r="E94" s="54" t="s">
        <v>188</v>
      </c>
      <c r="F94" s="65">
        <v>21</v>
      </c>
      <c r="G94" s="15">
        <v>0</v>
      </c>
      <c r="H94" s="65">
        <v>0</v>
      </c>
      <c r="I94" s="15">
        <v>0</v>
      </c>
      <c r="J94" s="15">
        <v>0</v>
      </c>
      <c r="L94" s="72">
        <f t="shared" si="4"/>
        <v>21</v>
      </c>
      <c r="N94" s="27"/>
      <c r="O94" s="43"/>
      <c r="P94" s="13"/>
      <c r="Q94" s="54"/>
      <c r="R94" s="54"/>
    </row>
    <row r="95" spans="1:18" ht="13.5" customHeight="1">
      <c r="A95" s="13" t="s">
        <v>27</v>
      </c>
      <c r="B95" s="27" t="s">
        <v>228</v>
      </c>
      <c r="C95" s="43"/>
      <c r="D95" s="13" t="s">
        <v>229</v>
      </c>
      <c r="E95" s="54" t="s">
        <v>230</v>
      </c>
      <c r="F95" s="65">
        <v>0</v>
      </c>
      <c r="G95" s="15">
        <v>0</v>
      </c>
      <c r="H95" s="65">
        <v>21</v>
      </c>
      <c r="I95" s="15">
        <v>0</v>
      </c>
      <c r="J95" s="15">
        <v>0</v>
      </c>
      <c r="L95" s="72">
        <f t="shared" si="4"/>
        <v>21</v>
      </c>
      <c r="N95" s="13"/>
      <c r="O95" s="45"/>
      <c r="P95" s="13"/>
      <c r="Q95" s="13"/>
      <c r="R95" s="54"/>
    </row>
    <row r="96" spans="1:18" ht="13.5" customHeight="1">
      <c r="A96" s="13" t="s">
        <v>28</v>
      </c>
      <c r="B96" s="13" t="s">
        <v>222</v>
      </c>
      <c r="C96" s="43"/>
      <c r="D96" s="13" t="s">
        <v>14</v>
      </c>
      <c r="E96" s="54" t="s">
        <v>223</v>
      </c>
      <c r="F96" s="65">
        <v>0</v>
      </c>
      <c r="G96" s="15">
        <v>0</v>
      </c>
      <c r="H96" s="65">
        <v>18</v>
      </c>
      <c r="I96" s="15">
        <v>0</v>
      </c>
      <c r="J96" s="15">
        <v>0</v>
      </c>
      <c r="K96" s="13"/>
      <c r="L96" s="72">
        <f t="shared" si="4"/>
        <v>18</v>
      </c>
      <c r="N96" s="13"/>
      <c r="O96" s="45"/>
      <c r="P96" s="13"/>
      <c r="Q96" s="13"/>
      <c r="R96" s="54"/>
    </row>
    <row r="97" spans="1:18" ht="13.5" customHeight="1">
      <c r="A97" s="13" t="s">
        <v>29</v>
      </c>
      <c r="B97" s="27" t="s">
        <v>69</v>
      </c>
      <c r="C97" s="43"/>
      <c r="D97" s="13" t="s">
        <v>68</v>
      </c>
      <c r="E97" s="54" t="s">
        <v>70</v>
      </c>
      <c r="F97" s="65">
        <v>16</v>
      </c>
      <c r="G97" s="15">
        <v>0</v>
      </c>
      <c r="H97" s="65">
        <v>0</v>
      </c>
      <c r="I97" s="15">
        <v>0</v>
      </c>
      <c r="J97" s="15">
        <v>0</v>
      </c>
      <c r="L97" s="72">
        <f t="shared" si="4"/>
        <v>16</v>
      </c>
      <c r="M97" s="65"/>
      <c r="N97" s="13"/>
      <c r="O97" s="45"/>
      <c r="P97" s="13"/>
      <c r="Q97" s="13"/>
      <c r="R97" s="54"/>
    </row>
    <row r="98" spans="1:18" ht="13.5" customHeight="1">
      <c r="A98" s="13" t="s">
        <v>30</v>
      </c>
      <c r="B98" s="13" t="s">
        <v>231</v>
      </c>
      <c r="C98" s="45"/>
      <c r="D98" s="13" t="s">
        <v>14</v>
      </c>
      <c r="E98" s="13" t="s">
        <v>232</v>
      </c>
      <c r="F98" s="65">
        <v>0</v>
      </c>
      <c r="G98" s="15">
        <v>0</v>
      </c>
      <c r="H98" s="65">
        <v>15</v>
      </c>
      <c r="I98" s="15">
        <v>0</v>
      </c>
      <c r="J98" s="15">
        <v>0</v>
      </c>
      <c r="K98" s="13"/>
      <c r="L98" s="72">
        <f t="shared" si="4"/>
        <v>15</v>
      </c>
      <c r="M98" s="65"/>
      <c r="N98" s="13"/>
      <c r="O98" s="45"/>
      <c r="P98" s="13"/>
      <c r="Q98" s="13"/>
      <c r="R98" s="54"/>
    </row>
    <row r="99" spans="1:18" ht="13.5" customHeight="1">
      <c r="A99" s="13"/>
      <c r="B99" s="13"/>
      <c r="C99" s="45"/>
      <c r="D99" s="13"/>
      <c r="E99" s="13"/>
      <c r="J99" s="15"/>
      <c r="K99" s="13"/>
      <c r="L99" s="72"/>
      <c r="M99" s="65"/>
      <c r="N99" s="13"/>
      <c r="O99" s="45"/>
      <c r="P99" s="13"/>
      <c r="Q99" s="13"/>
      <c r="R99" s="54"/>
    </row>
    <row r="100" spans="1:18" ht="13.5" customHeight="1">
      <c r="A100" s="13"/>
      <c r="B100" s="33" t="s">
        <v>235</v>
      </c>
      <c r="C100" s="45"/>
      <c r="D100" s="13"/>
      <c r="E100" s="13"/>
      <c r="J100" s="15"/>
      <c r="K100" s="13"/>
      <c r="L100" s="72"/>
      <c r="M100" s="65"/>
      <c r="N100" s="13"/>
      <c r="O100" s="45"/>
      <c r="P100" s="13"/>
      <c r="Q100" s="13"/>
      <c r="R100" s="54"/>
    </row>
    <row r="101" spans="1:18" ht="13.5" customHeight="1">
      <c r="A101" s="13" t="s">
        <v>23</v>
      </c>
      <c r="B101" s="27" t="s">
        <v>236</v>
      </c>
      <c r="C101" s="45"/>
      <c r="D101" s="13" t="s">
        <v>165</v>
      </c>
      <c r="E101" s="13" t="s">
        <v>108</v>
      </c>
      <c r="F101" s="65">
        <v>0</v>
      </c>
      <c r="G101" s="15">
        <v>0</v>
      </c>
      <c r="H101" s="65">
        <v>30</v>
      </c>
      <c r="I101" s="15">
        <v>0</v>
      </c>
      <c r="J101" s="15">
        <v>0</v>
      </c>
      <c r="K101" s="13"/>
      <c r="L101" s="72">
        <f>SUM(F101:J101)-LARGE(F101:J101,5)-LARGE(F101:J101,4)</f>
        <v>30</v>
      </c>
      <c r="M101" s="65"/>
      <c r="N101" s="13"/>
      <c r="O101" s="45"/>
      <c r="P101" s="13"/>
      <c r="Q101" s="13"/>
      <c r="R101" s="54"/>
    </row>
    <row r="102" spans="1:18" ht="13.5" customHeight="1">
      <c r="A102" s="13" t="s">
        <v>24</v>
      </c>
      <c r="B102" s="13" t="s">
        <v>103</v>
      </c>
      <c r="C102" s="43"/>
      <c r="D102" s="13" t="s">
        <v>92</v>
      </c>
      <c r="E102" s="13" t="s">
        <v>104</v>
      </c>
      <c r="F102" s="65">
        <v>0</v>
      </c>
      <c r="G102" s="15">
        <v>0</v>
      </c>
      <c r="H102" s="65">
        <v>25</v>
      </c>
      <c r="I102" s="15">
        <v>0</v>
      </c>
      <c r="J102" s="15">
        <v>0</v>
      </c>
      <c r="K102" s="13"/>
      <c r="L102" s="72">
        <f>SUM(F102:J102)-LARGE(F102:J102,5)-LARGE(F102:J102,4)</f>
        <v>25</v>
      </c>
      <c r="M102" s="65"/>
      <c r="N102" s="13"/>
      <c r="O102" s="45"/>
      <c r="P102" s="13"/>
      <c r="Q102" s="13"/>
      <c r="R102" s="54"/>
    </row>
    <row r="103" spans="1:18" ht="13.5" customHeight="1">
      <c r="A103" s="13"/>
      <c r="B103" s="13"/>
      <c r="C103" s="45"/>
      <c r="D103" s="13"/>
      <c r="E103" s="13"/>
      <c r="J103" s="15"/>
      <c r="K103" s="13"/>
      <c r="L103" s="72"/>
      <c r="M103" s="65"/>
      <c r="N103" s="13"/>
      <c r="O103" s="45"/>
      <c r="P103" s="13"/>
      <c r="Q103" s="13"/>
      <c r="R103" s="54"/>
    </row>
    <row r="104" spans="1:18" ht="13.5" customHeight="1">
      <c r="A104" s="13"/>
      <c r="B104" s="33" t="s">
        <v>137</v>
      </c>
      <c r="C104" s="44"/>
      <c r="D104" s="13"/>
      <c r="E104" s="54"/>
      <c r="J104" s="15"/>
      <c r="L104" s="72"/>
      <c r="N104" s="44"/>
      <c r="O104" s="43"/>
      <c r="P104" s="13"/>
      <c r="Q104" s="13"/>
      <c r="R104" s="54"/>
    </row>
    <row r="105" spans="1:18" ht="13.5" customHeight="1">
      <c r="A105" s="13" t="s">
        <v>23</v>
      </c>
      <c r="B105" s="13" t="s">
        <v>15</v>
      </c>
      <c r="C105" s="43"/>
      <c r="D105" s="13" t="s">
        <v>14</v>
      </c>
      <c r="E105" s="13" t="s">
        <v>16</v>
      </c>
      <c r="F105" s="65">
        <v>30</v>
      </c>
      <c r="G105" s="15">
        <v>0</v>
      </c>
      <c r="H105" s="65">
        <v>30</v>
      </c>
      <c r="I105" s="15">
        <v>0</v>
      </c>
      <c r="J105" s="15">
        <v>0</v>
      </c>
      <c r="L105" s="72">
        <f>SUM(F105:J105)-LARGE(F105:J105,5)-LARGE(F105:J105,4)</f>
        <v>60</v>
      </c>
      <c r="N105" s="44"/>
      <c r="O105" s="43"/>
      <c r="P105" s="13"/>
      <c r="Q105" s="13"/>
      <c r="R105" s="54"/>
    </row>
    <row r="106" spans="1:18" ht="13.5" customHeight="1">
      <c r="A106" s="13" t="s">
        <v>24</v>
      </c>
      <c r="B106" s="13" t="s">
        <v>185</v>
      </c>
      <c r="C106" s="45"/>
      <c r="D106" s="13" t="s">
        <v>17</v>
      </c>
      <c r="E106" s="13" t="s">
        <v>186</v>
      </c>
      <c r="F106" s="65">
        <v>25</v>
      </c>
      <c r="G106" s="15">
        <v>0</v>
      </c>
      <c r="H106" s="65">
        <v>25</v>
      </c>
      <c r="I106" s="15">
        <v>0</v>
      </c>
      <c r="J106" s="15">
        <v>0</v>
      </c>
      <c r="L106" s="72">
        <f>SUM(F106:J106)-LARGE(F106:J106,5)-LARGE(F106:J106,4)</f>
        <v>50</v>
      </c>
      <c r="N106" s="44"/>
      <c r="O106" s="43"/>
      <c r="P106" s="13"/>
      <c r="Q106" s="13"/>
      <c r="R106" s="54"/>
    </row>
    <row r="107" spans="1:18" ht="13.5" customHeight="1">
      <c r="A107" s="13"/>
      <c r="B107" s="13"/>
      <c r="C107" s="45"/>
      <c r="D107" s="13"/>
      <c r="E107" s="13"/>
      <c r="G107" s="13"/>
      <c r="J107" s="15"/>
      <c r="L107" s="72"/>
      <c r="N107" s="44"/>
      <c r="O107" s="43"/>
      <c r="P107" s="13"/>
      <c r="Q107" s="13"/>
      <c r="R107" s="54"/>
    </row>
    <row r="108" spans="1:18" ht="12.75">
      <c r="A108" s="13"/>
      <c r="B108" s="33" t="s">
        <v>52</v>
      </c>
      <c r="C108" s="51"/>
      <c r="D108" s="13"/>
      <c r="E108" s="13"/>
      <c r="J108" s="15"/>
      <c r="K108" s="27"/>
      <c r="L108" s="72"/>
      <c r="N108" s="13"/>
      <c r="O108" s="43"/>
      <c r="P108" s="13"/>
      <c r="Q108" s="13"/>
      <c r="R108" s="86"/>
    </row>
    <row r="109" spans="1:18" ht="12.75">
      <c r="A109" s="13" t="s">
        <v>23</v>
      </c>
      <c r="B109" s="13" t="s">
        <v>47</v>
      </c>
      <c r="C109" s="43"/>
      <c r="D109" s="13" t="s">
        <v>53</v>
      </c>
      <c r="E109" s="13" t="s">
        <v>48</v>
      </c>
      <c r="F109" s="65">
        <v>30</v>
      </c>
      <c r="G109" s="15">
        <v>0</v>
      </c>
      <c r="H109" s="65">
        <v>30</v>
      </c>
      <c r="I109" s="15">
        <v>0</v>
      </c>
      <c r="J109" s="15">
        <v>0</v>
      </c>
      <c r="K109" s="27"/>
      <c r="L109" s="72">
        <f>SUM(F109:J109)-LARGE(F109:J109,5)-LARGE(F109:J109,4)</f>
        <v>60</v>
      </c>
      <c r="M109" s="65"/>
      <c r="N109" s="13"/>
      <c r="O109" s="43"/>
      <c r="P109" s="13"/>
      <c r="Q109" s="13"/>
      <c r="R109" s="13"/>
    </row>
    <row r="110" spans="1:18" ht="12.75">
      <c r="A110" s="13" t="s">
        <v>24</v>
      </c>
      <c r="B110" s="13" t="s">
        <v>43</v>
      </c>
      <c r="C110" s="43"/>
      <c r="D110" s="13" t="s">
        <v>14</v>
      </c>
      <c r="E110" s="13" t="s">
        <v>44</v>
      </c>
      <c r="F110" s="102">
        <v>25</v>
      </c>
      <c r="G110" s="15">
        <v>0</v>
      </c>
      <c r="H110" s="65">
        <v>25</v>
      </c>
      <c r="I110" s="15">
        <v>0</v>
      </c>
      <c r="J110" s="15">
        <v>0</v>
      </c>
      <c r="K110" s="27"/>
      <c r="L110" s="72">
        <f>SUM(F110:J110)-LARGE(F110:J110,5)-LARGE(F110:J110,4)</f>
        <v>50</v>
      </c>
      <c r="M110" s="65"/>
      <c r="N110" s="13"/>
      <c r="O110" s="43"/>
      <c r="P110" s="13"/>
      <c r="Q110" s="13"/>
      <c r="R110" s="13"/>
    </row>
    <row r="111" spans="1:18" ht="12.75">
      <c r="A111" s="13" t="s">
        <v>25</v>
      </c>
      <c r="B111" s="13" t="s">
        <v>124</v>
      </c>
      <c r="C111" s="43"/>
      <c r="D111" s="13" t="s">
        <v>125</v>
      </c>
      <c r="E111" s="13" t="s">
        <v>126</v>
      </c>
      <c r="F111" s="65">
        <v>21</v>
      </c>
      <c r="G111" s="15">
        <v>0</v>
      </c>
      <c r="H111" s="65">
        <v>18</v>
      </c>
      <c r="I111" s="15">
        <v>0</v>
      </c>
      <c r="J111" s="15">
        <v>0</v>
      </c>
      <c r="K111" s="27"/>
      <c r="L111" s="72">
        <f>SUM(F111:J111)-LARGE(F111:J111,5)-LARGE(F111:J111,4)</f>
        <v>39</v>
      </c>
      <c r="M111" s="65"/>
      <c r="N111" s="13"/>
      <c r="O111" s="45"/>
      <c r="P111" s="13"/>
      <c r="Q111" s="13"/>
      <c r="R111" s="13"/>
    </row>
    <row r="112" spans="1:18" ht="12.75">
      <c r="A112" s="13" t="s">
        <v>26</v>
      </c>
      <c r="B112" s="13" t="s">
        <v>233</v>
      </c>
      <c r="C112" s="45"/>
      <c r="D112" s="13" t="s">
        <v>53</v>
      </c>
      <c r="E112" s="13" t="s">
        <v>234</v>
      </c>
      <c r="F112" s="65">
        <v>0</v>
      </c>
      <c r="G112" s="15">
        <v>0</v>
      </c>
      <c r="H112" s="65">
        <v>21</v>
      </c>
      <c r="I112" s="15">
        <v>0</v>
      </c>
      <c r="J112" s="15">
        <v>0</v>
      </c>
      <c r="K112" s="27"/>
      <c r="L112" s="72">
        <f>SUM(F112:J112)-LARGE(F112:J112,5)-LARGE(F112:J112,4)</f>
        <v>21</v>
      </c>
      <c r="M112" s="65"/>
      <c r="N112" s="13"/>
      <c r="O112" s="43"/>
      <c r="P112" s="13"/>
      <c r="Q112" s="13"/>
      <c r="R112" s="54"/>
    </row>
    <row r="113" spans="1:18" ht="12.75">
      <c r="A113" s="13"/>
      <c r="B113" s="13"/>
      <c r="C113" s="45"/>
      <c r="D113" s="13"/>
      <c r="E113" s="13"/>
      <c r="I113" s="13"/>
      <c r="K113" s="27"/>
      <c r="L113" s="72"/>
      <c r="M113" s="65"/>
      <c r="N113" s="13"/>
      <c r="O113" s="43"/>
      <c r="P113" s="13"/>
      <c r="Q113" s="13"/>
      <c r="R113" s="54"/>
    </row>
    <row r="114" spans="1:18" ht="13.5" customHeight="1">
      <c r="A114" s="4"/>
      <c r="B114" s="33" t="s">
        <v>21</v>
      </c>
      <c r="C114" s="44"/>
      <c r="D114" s="13"/>
      <c r="E114" s="13"/>
      <c r="G114" s="11"/>
      <c r="H114" s="53"/>
      <c r="I114" s="11"/>
      <c r="J114" s="4"/>
      <c r="K114" s="4"/>
      <c r="L114" s="60"/>
      <c r="O114" s="87"/>
      <c r="P114" s="45"/>
      <c r="Q114" s="69"/>
      <c r="R114" s="27"/>
    </row>
    <row r="115" spans="1:18" ht="13.5" customHeight="1">
      <c r="A115" s="13" t="s">
        <v>23</v>
      </c>
      <c r="B115" s="44" t="s">
        <v>152</v>
      </c>
      <c r="C115" s="44" t="s">
        <v>11</v>
      </c>
      <c r="D115" s="13" t="s">
        <v>9</v>
      </c>
      <c r="E115" s="54">
        <v>494</v>
      </c>
      <c r="F115" s="65">
        <v>18</v>
      </c>
      <c r="G115" s="15">
        <v>0</v>
      </c>
      <c r="H115" s="65">
        <v>30</v>
      </c>
      <c r="I115" s="15">
        <v>0</v>
      </c>
      <c r="J115" s="15">
        <v>0</v>
      </c>
      <c r="K115" s="13"/>
      <c r="L115" s="72">
        <f>SUM(F115:J115)-LARGE(F115:J115,5)-LARGE(F115:J115,4)</f>
        <v>48</v>
      </c>
      <c r="N115" s="44"/>
      <c r="O115" s="44"/>
      <c r="P115" s="13"/>
      <c r="Q115" s="86"/>
      <c r="R115" s="13"/>
    </row>
    <row r="116" spans="1:18" ht="13.5" customHeight="1">
      <c r="A116" s="13" t="s">
        <v>24</v>
      </c>
      <c r="B116" s="44" t="s">
        <v>93</v>
      </c>
      <c r="C116" s="44" t="s">
        <v>11</v>
      </c>
      <c r="D116" s="13" t="s">
        <v>82</v>
      </c>
      <c r="E116" s="13" t="s">
        <v>94</v>
      </c>
      <c r="F116" s="65">
        <v>30</v>
      </c>
      <c r="G116" s="15">
        <v>0</v>
      </c>
      <c r="H116" s="65">
        <v>0</v>
      </c>
      <c r="I116" s="15">
        <v>0</v>
      </c>
      <c r="J116" s="15">
        <v>0</v>
      </c>
      <c r="K116" s="13"/>
      <c r="L116" s="72">
        <f>SUM(F116:J116)-LARGE(F116:J116,5)-LARGE(F116:J116,4)</f>
        <v>30</v>
      </c>
      <c r="O116" s="44"/>
      <c r="P116" s="13"/>
      <c r="Q116" s="13"/>
      <c r="R116" s="54"/>
    </row>
    <row r="117" spans="1:18" ht="13.5" customHeight="1">
      <c r="A117" s="13" t="s">
        <v>25</v>
      </c>
      <c r="B117" s="44" t="s">
        <v>189</v>
      </c>
      <c r="C117" s="44" t="s">
        <v>11</v>
      </c>
      <c r="D117" s="13" t="s">
        <v>17</v>
      </c>
      <c r="E117" s="54">
        <v>44</v>
      </c>
      <c r="F117" s="65">
        <v>25</v>
      </c>
      <c r="G117" s="15">
        <v>0</v>
      </c>
      <c r="H117" s="65">
        <v>0</v>
      </c>
      <c r="I117" s="15">
        <v>0</v>
      </c>
      <c r="J117" s="15">
        <v>0</v>
      </c>
      <c r="K117" s="13"/>
      <c r="L117" s="72">
        <f>SUM(F117:J117)-LARGE(F117:J117,5)-LARGE(F117:J117,4)</f>
        <v>25</v>
      </c>
      <c r="N117" s="44"/>
      <c r="O117" s="44"/>
      <c r="P117" s="13"/>
      <c r="Q117" s="54"/>
      <c r="R117" s="54"/>
    </row>
    <row r="118" spans="1:18" ht="13.5" customHeight="1">
      <c r="A118" s="13" t="s">
        <v>26</v>
      </c>
      <c r="B118" s="44" t="s">
        <v>140</v>
      </c>
      <c r="C118" s="44" t="s">
        <v>11</v>
      </c>
      <c r="D118" s="13" t="s">
        <v>82</v>
      </c>
      <c r="E118" s="13" t="s">
        <v>141</v>
      </c>
      <c r="F118" s="65">
        <v>21</v>
      </c>
      <c r="G118" s="15">
        <v>0</v>
      </c>
      <c r="H118" s="65">
        <v>0</v>
      </c>
      <c r="I118" s="15">
        <v>0</v>
      </c>
      <c r="J118" s="15">
        <v>0</v>
      </c>
      <c r="K118" s="13"/>
      <c r="L118" s="72">
        <f>SUM(F118:J118)-LARGE(F118:J118,5)-LARGE(F118:J118,4)</f>
        <v>21</v>
      </c>
      <c r="M118" s="95"/>
      <c r="N118" s="44"/>
      <c r="O118" s="44"/>
      <c r="P118" s="13"/>
      <c r="Q118" s="13"/>
      <c r="R118" s="13"/>
    </row>
    <row r="119" spans="1:18" ht="13.5" customHeight="1">
      <c r="A119" s="13" t="s">
        <v>27</v>
      </c>
      <c r="B119" s="44" t="s">
        <v>190</v>
      </c>
      <c r="C119" s="44" t="s">
        <v>11</v>
      </c>
      <c r="D119" s="13" t="s">
        <v>14</v>
      </c>
      <c r="E119" s="54">
        <v>74</v>
      </c>
      <c r="F119" s="65">
        <v>16</v>
      </c>
      <c r="G119" s="15">
        <v>0</v>
      </c>
      <c r="H119" s="65">
        <v>0</v>
      </c>
      <c r="I119" s="15">
        <v>0</v>
      </c>
      <c r="J119" s="15">
        <v>0</v>
      </c>
      <c r="K119" s="13"/>
      <c r="L119" s="72">
        <f>SUM(F119:J119)-LARGE(F119:J119,5)-LARGE(F119:J119,4)</f>
        <v>16</v>
      </c>
      <c r="N119" s="44"/>
      <c r="O119" s="44"/>
      <c r="P119" s="13"/>
      <c r="Q119" s="13"/>
      <c r="R119" s="13"/>
    </row>
    <row r="120" spans="1:18" ht="13.5" customHeight="1">
      <c r="A120" s="13"/>
      <c r="B120" s="44"/>
      <c r="C120" s="44"/>
      <c r="D120" s="13"/>
      <c r="E120" s="13"/>
      <c r="J120" s="15"/>
      <c r="K120"/>
      <c r="L120" s="72"/>
      <c r="O120" s="44"/>
      <c r="P120" s="13"/>
      <c r="Q120" s="13"/>
      <c r="R120" s="13"/>
    </row>
    <row r="121" spans="1:20" ht="13.5" customHeight="1">
      <c r="A121" s="13"/>
      <c r="B121" s="33" t="s">
        <v>20</v>
      </c>
      <c r="C121" s="97"/>
      <c r="D121" s="13"/>
      <c r="E121" s="13"/>
      <c r="J121" s="15"/>
      <c r="K121" s="13"/>
      <c r="L121" s="72"/>
      <c r="O121" s="44"/>
      <c r="P121" s="62"/>
      <c r="Q121" s="13"/>
      <c r="R121" s="54"/>
      <c r="T121" s="61"/>
    </row>
    <row r="122" spans="1:20" ht="13.5" customHeight="1">
      <c r="A122" s="13" t="s">
        <v>23</v>
      </c>
      <c r="B122" s="69" t="s">
        <v>156</v>
      </c>
      <c r="C122" s="45"/>
      <c r="D122" s="13" t="s">
        <v>154</v>
      </c>
      <c r="E122" s="13" t="s">
        <v>157</v>
      </c>
      <c r="F122" s="65">
        <v>14</v>
      </c>
      <c r="G122" s="15">
        <v>0</v>
      </c>
      <c r="H122" s="65">
        <v>30</v>
      </c>
      <c r="I122" s="15">
        <v>0</v>
      </c>
      <c r="J122" s="15">
        <v>0</v>
      </c>
      <c r="K122" s="13"/>
      <c r="L122" s="72">
        <f aca="true" t="shared" si="5" ref="L122:L136">SUM(F122:J122)-LARGE(F122:J122,5)-LARGE(F122:J122,4)</f>
        <v>44</v>
      </c>
      <c r="N122" s="69"/>
      <c r="O122" s="45"/>
      <c r="P122" s="13"/>
      <c r="Q122" s="13"/>
      <c r="R122" s="13"/>
      <c r="T122" s="61"/>
    </row>
    <row r="123" spans="1:20" ht="13.5" customHeight="1">
      <c r="A123" s="13" t="s">
        <v>24</v>
      </c>
      <c r="B123" s="27" t="s">
        <v>113</v>
      </c>
      <c r="C123" s="45"/>
      <c r="D123" s="13" t="s">
        <v>79</v>
      </c>
      <c r="E123" s="13" t="s">
        <v>83</v>
      </c>
      <c r="F123" s="65">
        <v>25</v>
      </c>
      <c r="G123" s="15">
        <v>0</v>
      </c>
      <c r="H123" s="65">
        <v>15</v>
      </c>
      <c r="I123" s="15">
        <v>0</v>
      </c>
      <c r="J123" s="15">
        <v>0</v>
      </c>
      <c r="K123" s="13"/>
      <c r="L123" s="72">
        <f t="shared" si="5"/>
        <v>40</v>
      </c>
      <c r="N123" s="27"/>
      <c r="O123" s="45"/>
      <c r="P123" s="27"/>
      <c r="Q123" s="27"/>
      <c r="R123" s="13"/>
      <c r="T123" s="61"/>
    </row>
    <row r="124" spans="1:18" ht="13.5" customHeight="1">
      <c r="A124" s="13" t="s">
        <v>25</v>
      </c>
      <c r="B124" s="13" t="s">
        <v>183</v>
      </c>
      <c r="C124" s="43"/>
      <c r="D124" s="13" t="s">
        <v>68</v>
      </c>
      <c r="E124" s="13" t="s">
        <v>172</v>
      </c>
      <c r="F124" s="65">
        <v>21</v>
      </c>
      <c r="G124" s="15">
        <v>0</v>
      </c>
      <c r="H124" s="65">
        <v>18</v>
      </c>
      <c r="I124" s="15">
        <v>0</v>
      </c>
      <c r="J124" s="15">
        <v>0</v>
      </c>
      <c r="K124" s="13"/>
      <c r="L124" s="72">
        <f t="shared" si="5"/>
        <v>39</v>
      </c>
      <c r="N124" s="69"/>
      <c r="O124" s="45"/>
      <c r="P124" s="13"/>
      <c r="Q124" s="13"/>
      <c r="R124" s="13"/>
    </row>
    <row r="125" spans="1:18" ht="13.5" customHeight="1">
      <c r="A125" s="13" t="s">
        <v>26</v>
      </c>
      <c r="B125" s="69" t="s">
        <v>153</v>
      </c>
      <c r="C125" s="45"/>
      <c r="D125" s="13" t="s">
        <v>154</v>
      </c>
      <c r="E125" s="13" t="s">
        <v>155</v>
      </c>
      <c r="F125" s="65">
        <v>18</v>
      </c>
      <c r="G125" s="15">
        <v>0</v>
      </c>
      <c r="H125" s="65">
        <v>21</v>
      </c>
      <c r="I125" s="15">
        <v>0</v>
      </c>
      <c r="J125" s="15">
        <v>0</v>
      </c>
      <c r="K125" s="13"/>
      <c r="L125" s="72">
        <f t="shared" si="5"/>
        <v>39</v>
      </c>
      <c r="N125" s="13"/>
      <c r="O125" s="43"/>
      <c r="P125" s="13"/>
      <c r="Q125" s="13"/>
      <c r="R125" s="54"/>
    </row>
    <row r="126" spans="1:17" ht="13.5" customHeight="1">
      <c r="A126" s="13" t="s">
        <v>27</v>
      </c>
      <c r="B126" s="27" t="s">
        <v>192</v>
      </c>
      <c r="C126" s="45"/>
      <c r="D126" s="27" t="s">
        <v>193</v>
      </c>
      <c r="E126" s="27" t="s">
        <v>194</v>
      </c>
      <c r="F126" s="65">
        <v>12</v>
      </c>
      <c r="G126" s="15">
        <v>0</v>
      </c>
      <c r="H126" s="65">
        <v>25</v>
      </c>
      <c r="I126" s="15">
        <v>0</v>
      </c>
      <c r="J126" s="15">
        <v>0</v>
      </c>
      <c r="K126" s="13"/>
      <c r="L126" s="72">
        <f t="shared" si="5"/>
        <v>37</v>
      </c>
      <c r="N126" s="13"/>
      <c r="O126" s="45"/>
      <c r="P126" s="13"/>
      <c r="Q126" s="13"/>
    </row>
    <row r="127" spans="1:17" ht="13.5" customHeight="1">
      <c r="A127" s="13" t="s">
        <v>28</v>
      </c>
      <c r="B127" s="13" t="s">
        <v>185</v>
      </c>
      <c r="C127" s="45"/>
      <c r="D127" s="13" t="s">
        <v>17</v>
      </c>
      <c r="E127" s="13" t="s">
        <v>186</v>
      </c>
      <c r="F127" s="65">
        <v>16</v>
      </c>
      <c r="G127" s="15">
        <v>0</v>
      </c>
      <c r="H127" s="65">
        <v>16</v>
      </c>
      <c r="I127" s="15">
        <v>0</v>
      </c>
      <c r="J127" s="15">
        <v>0</v>
      </c>
      <c r="K127" s="13"/>
      <c r="L127" s="72">
        <f t="shared" si="5"/>
        <v>32</v>
      </c>
      <c r="N127" s="27"/>
      <c r="O127" s="45"/>
      <c r="P127" s="13"/>
      <c r="Q127" s="13"/>
    </row>
    <row r="128" spans="1:17" ht="13.5" customHeight="1">
      <c r="A128" s="13" t="s">
        <v>29</v>
      </c>
      <c r="B128" s="27" t="s">
        <v>107</v>
      </c>
      <c r="C128" s="45"/>
      <c r="D128" s="13" t="s">
        <v>165</v>
      </c>
      <c r="E128" s="13" t="s">
        <v>108</v>
      </c>
      <c r="F128" s="65">
        <v>30</v>
      </c>
      <c r="G128" s="15">
        <v>0</v>
      </c>
      <c r="H128" s="65">
        <v>0</v>
      </c>
      <c r="I128" s="15">
        <v>0</v>
      </c>
      <c r="J128" s="15">
        <v>0</v>
      </c>
      <c r="K128" s="13"/>
      <c r="L128" s="72">
        <f t="shared" si="5"/>
        <v>30</v>
      </c>
      <c r="N128" s="13"/>
      <c r="O128" s="45"/>
      <c r="P128" s="13"/>
      <c r="Q128" s="13"/>
    </row>
    <row r="129" spans="1:17" ht="13.5" customHeight="1">
      <c r="A129" s="13" t="s">
        <v>30</v>
      </c>
      <c r="B129" s="27" t="s">
        <v>84</v>
      </c>
      <c r="C129" s="45"/>
      <c r="D129" s="13" t="s">
        <v>79</v>
      </c>
      <c r="E129" s="13" t="s">
        <v>85</v>
      </c>
      <c r="F129" s="65">
        <v>15</v>
      </c>
      <c r="G129" s="15">
        <v>0</v>
      </c>
      <c r="H129" s="65">
        <v>0</v>
      </c>
      <c r="I129" s="15">
        <v>0</v>
      </c>
      <c r="J129" s="15">
        <v>0</v>
      </c>
      <c r="K129" s="13"/>
      <c r="L129" s="72">
        <f t="shared" si="5"/>
        <v>15</v>
      </c>
      <c r="N129" s="13"/>
      <c r="O129" s="45"/>
      <c r="P129" s="13"/>
      <c r="Q129" s="13"/>
    </row>
    <row r="130" spans="1:17" ht="13.5" customHeight="1">
      <c r="A130" s="13" t="s">
        <v>31</v>
      </c>
      <c r="B130" s="13" t="s">
        <v>161</v>
      </c>
      <c r="C130" s="45"/>
      <c r="D130" s="13" t="s">
        <v>165</v>
      </c>
      <c r="E130" s="13" t="s">
        <v>160</v>
      </c>
      <c r="F130" s="65">
        <v>0</v>
      </c>
      <c r="G130" s="15">
        <v>0</v>
      </c>
      <c r="H130" s="65">
        <v>14</v>
      </c>
      <c r="I130" s="15">
        <v>0</v>
      </c>
      <c r="J130" s="15">
        <v>0</v>
      </c>
      <c r="K130" s="13"/>
      <c r="L130" s="72">
        <f t="shared" si="5"/>
        <v>14</v>
      </c>
      <c r="M130" s="65"/>
      <c r="N130" s="69"/>
      <c r="O130" s="44"/>
      <c r="P130" s="13"/>
      <c r="Q130" s="13"/>
    </row>
    <row r="131" spans="1:18" ht="13.5" customHeight="1">
      <c r="A131" s="13" t="s">
        <v>32</v>
      </c>
      <c r="B131" s="13" t="s">
        <v>163</v>
      </c>
      <c r="C131" s="45"/>
      <c r="D131" s="13" t="s">
        <v>154</v>
      </c>
      <c r="E131" s="13" t="s">
        <v>191</v>
      </c>
      <c r="F131" s="65">
        <v>13</v>
      </c>
      <c r="G131" s="15">
        <v>0</v>
      </c>
      <c r="H131" s="65">
        <v>0</v>
      </c>
      <c r="I131" s="15">
        <v>0</v>
      </c>
      <c r="J131" s="15">
        <v>0</v>
      </c>
      <c r="K131" s="13"/>
      <c r="L131" s="72">
        <f t="shared" si="5"/>
        <v>13</v>
      </c>
      <c r="M131" s="95"/>
      <c r="N131" s="27"/>
      <c r="O131" s="27"/>
      <c r="P131" s="13"/>
      <c r="Q131" s="13"/>
      <c r="R131" s="27"/>
    </row>
    <row r="132" spans="1:17" ht="13.5" customHeight="1">
      <c r="A132" s="13" t="s">
        <v>33</v>
      </c>
      <c r="B132" s="13" t="s">
        <v>163</v>
      </c>
      <c r="C132" s="45"/>
      <c r="D132" s="13" t="s">
        <v>154</v>
      </c>
      <c r="E132" s="13" t="s">
        <v>191</v>
      </c>
      <c r="F132" s="65">
        <v>0</v>
      </c>
      <c r="G132" s="15">
        <v>0</v>
      </c>
      <c r="H132" s="65">
        <v>13</v>
      </c>
      <c r="I132" s="15">
        <v>0</v>
      </c>
      <c r="J132" s="15">
        <v>0</v>
      </c>
      <c r="K132" s="13"/>
      <c r="L132" s="72">
        <f t="shared" si="5"/>
        <v>13</v>
      </c>
      <c r="M132" s="95"/>
      <c r="N132" s="69"/>
      <c r="O132" s="27"/>
      <c r="P132" s="13"/>
      <c r="Q132" s="13"/>
    </row>
    <row r="133" spans="1:17" ht="13.5" customHeight="1">
      <c r="A133" s="13" t="s">
        <v>34</v>
      </c>
      <c r="B133" s="27" t="s">
        <v>77</v>
      </c>
      <c r="C133" s="45"/>
      <c r="D133" s="13" t="s">
        <v>60</v>
      </c>
      <c r="E133" s="13" t="s">
        <v>78</v>
      </c>
      <c r="F133" s="65">
        <v>11</v>
      </c>
      <c r="G133" s="15">
        <v>0</v>
      </c>
      <c r="H133" s="65">
        <v>0</v>
      </c>
      <c r="I133" s="15">
        <v>0</v>
      </c>
      <c r="J133" s="15">
        <v>0</v>
      </c>
      <c r="K133" s="13"/>
      <c r="L133" s="72">
        <f t="shared" si="5"/>
        <v>11</v>
      </c>
      <c r="M133" s="95"/>
      <c r="N133" s="69"/>
      <c r="O133" s="27"/>
      <c r="P133" s="27"/>
      <c r="Q133" s="27"/>
    </row>
    <row r="134" spans="1:17" ht="13.5" customHeight="1">
      <c r="A134" s="13" t="s">
        <v>35</v>
      </c>
      <c r="B134" s="27" t="s">
        <v>195</v>
      </c>
      <c r="C134" s="45"/>
      <c r="D134" s="13" t="s">
        <v>9</v>
      </c>
      <c r="E134" s="13" t="s">
        <v>62</v>
      </c>
      <c r="F134" s="65">
        <v>10</v>
      </c>
      <c r="G134" s="15">
        <v>0</v>
      </c>
      <c r="H134" s="65">
        <v>0</v>
      </c>
      <c r="I134" s="15">
        <v>0</v>
      </c>
      <c r="J134" s="15">
        <v>0</v>
      </c>
      <c r="K134" s="13"/>
      <c r="L134" s="72">
        <f t="shared" si="5"/>
        <v>10</v>
      </c>
      <c r="M134" s="95"/>
      <c r="N134" s="27"/>
      <c r="O134" s="27"/>
      <c r="P134" s="69"/>
      <c r="Q134" s="27"/>
    </row>
    <row r="135" spans="1:17" ht="13.5" customHeight="1">
      <c r="A135" s="13" t="s">
        <v>36</v>
      </c>
      <c r="B135" s="27" t="s">
        <v>55</v>
      </c>
      <c r="C135" s="45"/>
      <c r="D135" s="27" t="s">
        <v>9</v>
      </c>
      <c r="E135" s="27" t="s">
        <v>196</v>
      </c>
      <c r="F135" s="65">
        <v>9</v>
      </c>
      <c r="G135" s="15">
        <v>0</v>
      </c>
      <c r="H135" s="65">
        <v>0</v>
      </c>
      <c r="I135" s="15">
        <v>0</v>
      </c>
      <c r="J135" s="15">
        <v>0</v>
      </c>
      <c r="K135" s="13"/>
      <c r="L135" s="72">
        <f t="shared" si="5"/>
        <v>9</v>
      </c>
      <c r="M135" s="95"/>
      <c r="N135" s="27"/>
      <c r="O135" s="27"/>
      <c r="P135" s="69"/>
      <c r="Q135" s="27"/>
    </row>
    <row r="136" spans="1:17" ht="13.5" customHeight="1">
      <c r="A136" s="13" t="s">
        <v>80</v>
      </c>
      <c r="B136" s="65" t="s">
        <v>116</v>
      </c>
      <c r="C136" s="65" t="s">
        <v>197</v>
      </c>
      <c r="D136" s="27" t="s">
        <v>9</v>
      </c>
      <c r="E136" s="27" t="s">
        <v>198</v>
      </c>
      <c r="F136" s="65">
        <v>8</v>
      </c>
      <c r="G136" s="15">
        <v>0</v>
      </c>
      <c r="H136" s="65">
        <v>0</v>
      </c>
      <c r="I136" s="15">
        <v>0</v>
      </c>
      <c r="J136" s="15">
        <v>0</v>
      </c>
      <c r="K136" s="13"/>
      <c r="L136" s="72">
        <f t="shared" si="5"/>
        <v>8</v>
      </c>
      <c r="M136" s="95"/>
      <c r="N136" s="27"/>
      <c r="O136" s="27"/>
      <c r="P136" s="69"/>
      <c r="Q136" s="27"/>
    </row>
    <row r="137" spans="1:12" ht="13.5" customHeight="1">
      <c r="A137" s="43"/>
      <c r="B137" s="69"/>
      <c r="C137" s="44"/>
      <c r="D137" s="13"/>
      <c r="E137" s="13"/>
      <c r="J137" s="15"/>
      <c r="K137" s="13"/>
      <c r="L137" s="72"/>
    </row>
    <row r="138" spans="2:31" ht="13.5" customHeight="1">
      <c r="B138" s="33" t="s">
        <v>19</v>
      </c>
      <c r="C138" s="94"/>
      <c r="D138" s="13"/>
      <c r="E138" s="13"/>
      <c r="J138" s="15"/>
      <c r="K138" s="27"/>
      <c r="L138" s="72"/>
      <c r="P138" s="62"/>
      <c r="Q138" s="13"/>
      <c r="R138" s="54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33"/>
      <c r="AD138" s="62"/>
      <c r="AE138" s="62"/>
    </row>
    <row r="139" spans="1:31" ht="13.5" customHeight="1">
      <c r="A139" s="13" t="s">
        <v>23</v>
      </c>
      <c r="B139" s="13" t="s">
        <v>99</v>
      </c>
      <c r="C139" s="44"/>
      <c r="D139" s="13" t="s">
        <v>14</v>
      </c>
      <c r="E139" s="13" t="s">
        <v>100</v>
      </c>
      <c r="F139" s="65">
        <v>30</v>
      </c>
      <c r="G139" s="15">
        <v>0</v>
      </c>
      <c r="H139" s="65">
        <v>25</v>
      </c>
      <c r="I139" s="15">
        <v>0</v>
      </c>
      <c r="J139" s="15">
        <v>0</v>
      </c>
      <c r="K139" s="13"/>
      <c r="L139" s="72">
        <f>SUM(F139:J139)-LARGE(F139:J139,5)-LARGE(F139:J139,4)</f>
        <v>55</v>
      </c>
      <c r="N139" s="13"/>
      <c r="O139" s="45"/>
      <c r="P139" s="13"/>
      <c r="Q139" s="13"/>
      <c r="S139" s="27"/>
      <c r="T139" s="13"/>
      <c r="U139" s="13"/>
      <c r="V139" s="13"/>
      <c r="W139" s="13"/>
      <c r="X139" s="13"/>
      <c r="Y139" s="13"/>
      <c r="Z139" s="13"/>
      <c r="AA139" s="13"/>
      <c r="AB139" s="13"/>
      <c r="AC139" s="33"/>
      <c r="AD139" s="61"/>
      <c r="AE139" s="62"/>
    </row>
    <row r="140" spans="1:31" ht="13.5" customHeight="1">
      <c r="A140" s="13" t="s">
        <v>24</v>
      </c>
      <c r="B140" s="13" t="s">
        <v>237</v>
      </c>
      <c r="C140" s="45"/>
      <c r="D140" s="13" t="s">
        <v>14</v>
      </c>
      <c r="E140" s="13" t="s">
        <v>238</v>
      </c>
      <c r="F140" s="65">
        <v>0</v>
      </c>
      <c r="G140" s="15">
        <v>0</v>
      </c>
      <c r="H140" s="65">
        <v>30</v>
      </c>
      <c r="I140" s="15">
        <v>0</v>
      </c>
      <c r="J140" s="15">
        <v>0</v>
      </c>
      <c r="K140" s="13"/>
      <c r="L140" s="72">
        <f>SUM(F140:J140)-LARGE(F140:J140,5)-LARGE(F140:J140,4)</f>
        <v>30</v>
      </c>
      <c r="N140" s="13"/>
      <c r="O140" s="45"/>
      <c r="P140" s="13"/>
      <c r="Q140" s="13"/>
      <c r="S140" s="27"/>
      <c r="T140" s="13"/>
      <c r="U140" s="13"/>
      <c r="V140" s="13"/>
      <c r="W140" s="13"/>
      <c r="X140" s="13"/>
      <c r="Y140" s="13"/>
      <c r="Z140" s="13"/>
      <c r="AA140" s="13"/>
      <c r="AB140" s="13"/>
      <c r="AC140" s="33"/>
      <c r="AD140" s="61"/>
      <c r="AE140" s="62"/>
    </row>
    <row r="141" spans="1:31" ht="13.5" customHeight="1">
      <c r="A141" s="13" t="s">
        <v>25</v>
      </c>
      <c r="B141" s="27" t="s">
        <v>106</v>
      </c>
      <c r="C141" s="43"/>
      <c r="D141" s="13" t="s">
        <v>64</v>
      </c>
      <c r="E141" s="54" t="s">
        <v>188</v>
      </c>
      <c r="F141" s="65">
        <v>0</v>
      </c>
      <c r="G141" s="15">
        <v>0</v>
      </c>
      <c r="H141" s="65">
        <v>21</v>
      </c>
      <c r="I141" s="15">
        <v>0</v>
      </c>
      <c r="J141" s="15">
        <v>0</v>
      </c>
      <c r="K141" s="13"/>
      <c r="L141" s="72">
        <f>SUM(F141:J141)-LARGE(F141:J141,5)-LARGE(F141:J141,4)</f>
        <v>21</v>
      </c>
      <c r="N141" s="13"/>
      <c r="O141" s="45"/>
      <c r="P141" s="13"/>
      <c r="Q141" s="13"/>
      <c r="S141" s="27"/>
      <c r="T141" s="13"/>
      <c r="U141" s="13"/>
      <c r="V141" s="13"/>
      <c r="W141" s="13"/>
      <c r="X141" s="13"/>
      <c r="Y141" s="13"/>
      <c r="Z141" s="13"/>
      <c r="AA141" s="13"/>
      <c r="AB141" s="13"/>
      <c r="AC141" s="33"/>
      <c r="AD141" s="61"/>
      <c r="AE141" s="62"/>
    </row>
    <row r="142" spans="1:31" ht="13.5" customHeight="1">
      <c r="A142" s="13"/>
      <c r="B142" s="13"/>
      <c r="D142" s="13"/>
      <c r="E142" s="27"/>
      <c r="J142" s="15"/>
      <c r="K142" s="13"/>
      <c r="L142" s="72"/>
      <c r="M142" s="65"/>
      <c r="N142" s="13"/>
      <c r="O142" s="45"/>
      <c r="P142" s="13"/>
      <c r="Q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33"/>
      <c r="AD142" s="62"/>
      <c r="AE142" s="61"/>
    </row>
    <row r="143" spans="1:17" ht="13.5" customHeight="1">
      <c r="A143" s="13"/>
      <c r="B143" s="74" t="s">
        <v>117</v>
      </c>
      <c r="D143" s="27"/>
      <c r="E143" s="27"/>
      <c r="J143" s="15"/>
      <c r="K143" s="27"/>
      <c r="L143" s="72"/>
      <c r="M143" s="65"/>
      <c r="N143" s="27"/>
      <c r="O143" s="43"/>
      <c r="P143" s="13"/>
      <c r="Q143" s="54"/>
    </row>
    <row r="144" spans="1:17" ht="13.5" customHeight="1">
      <c r="A144" s="13" t="s">
        <v>23</v>
      </c>
      <c r="B144" s="44" t="s">
        <v>138</v>
      </c>
      <c r="C144" s="44" t="s">
        <v>11</v>
      </c>
      <c r="D144" s="13" t="s">
        <v>53</v>
      </c>
      <c r="E144" s="13" t="s">
        <v>201</v>
      </c>
      <c r="F144" s="65">
        <v>25</v>
      </c>
      <c r="G144" s="15">
        <v>0</v>
      </c>
      <c r="H144" s="65">
        <v>30</v>
      </c>
      <c r="I144" s="15">
        <v>0</v>
      </c>
      <c r="J144" s="15">
        <v>0</v>
      </c>
      <c r="K144" s="27"/>
      <c r="L144" s="72">
        <f>SUM(F144:J144)-LARGE(F144:J144,5)-LARGE(F144:J144,4)</f>
        <v>55</v>
      </c>
      <c r="N144" s="13"/>
      <c r="O144" s="43"/>
      <c r="P144" s="13"/>
      <c r="Q144" s="13"/>
    </row>
    <row r="145" spans="1:17" ht="13.5" customHeight="1">
      <c r="A145" s="13" t="s">
        <v>24</v>
      </c>
      <c r="B145" s="13" t="s">
        <v>199</v>
      </c>
      <c r="C145" s="43"/>
      <c r="D145" s="13" t="s">
        <v>68</v>
      </c>
      <c r="E145" s="13" t="s">
        <v>200</v>
      </c>
      <c r="F145" s="65">
        <v>30</v>
      </c>
      <c r="G145" s="15">
        <v>0</v>
      </c>
      <c r="H145" s="65">
        <v>0</v>
      </c>
      <c r="I145" s="15">
        <v>0</v>
      </c>
      <c r="J145" s="15">
        <v>0</v>
      </c>
      <c r="K145" s="27"/>
      <c r="L145" s="72">
        <f>SUM(F145:J145)-LARGE(F145:J145,5)-LARGE(F145:J145,4)</f>
        <v>30</v>
      </c>
      <c r="N145" s="44"/>
      <c r="O145" s="44"/>
      <c r="P145" s="13"/>
      <c r="Q145" s="13"/>
    </row>
    <row r="146" spans="1:17" ht="13.5" customHeight="1">
      <c r="A146" s="13"/>
      <c r="B146" s="45"/>
      <c r="C146" s="44"/>
      <c r="D146" s="13"/>
      <c r="E146" s="13"/>
      <c r="J146" s="15"/>
      <c r="K146" s="27"/>
      <c r="L146" s="72"/>
      <c r="M146" s="65"/>
      <c r="N146" s="43"/>
      <c r="O146" s="43"/>
      <c r="P146" s="43"/>
      <c r="Q146" s="43"/>
    </row>
    <row r="147" spans="1:17" ht="13.5" customHeight="1">
      <c r="A147" s="13"/>
      <c r="B147" s="33" t="s">
        <v>18</v>
      </c>
      <c r="C147" s="97"/>
      <c r="D147" s="13"/>
      <c r="E147" s="13"/>
      <c r="J147" s="15"/>
      <c r="K147" s="27"/>
      <c r="L147" s="72"/>
      <c r="M147" s="65"/>
      <c r="N147" s="43"/>
      <c r="O147" s="43"/>
      <c r="P147" s="43"/>
      <c r="Q147" s="43"/>
    </row>
    <row r="148" spans="1:17" ht="13.5" customHeight="1">
      <c r="A148" s="13" t="s">
        <v>23</v>
      </c>
      <c r="B148" s="27" t="s">
        <v>106</v>
      </c>
      <c r="C148" s="43"/>
      <c r="D148" s="13" t="s">
        <v>64</v>
      </c>
      <c r="E148" s="54" t="s">
        <v>188</v>
      </c>
      <c r="F148" s="102">
        <v>30</v>
      </c>
      <c r="G148" s="15">
        <v>0</v>
      </c>
      <c r="H148" s="65">
        <v>18</v>
      </c>
      <c r="I148" s="15">
        <v>0</v>
      </c>
      <c r="J148" s="15">
        <v>0</v>
      </c>
      <c r="K148" s="27"/>
      <c r="L148" s="72">
        <f>SUM(F148:J148)-LARGE(F148:J148,5)-LARGE(F148:J148,4)</f>
        <v>48</v>
      </c>
      <c r="M148" s="65"/>
      <c r="N148" s="13"/>
      <c r="O148" s="45"/>
      <c r="P148" s="13"/>
      <c r="Q148" s="13"/>
    </row>
    <row r="149" spans="1:17" ht="13.5" customHeight="1">
      <c r="A149" s="13" t="s">
        <v>24</v>
      </c>
      <c r="B149" s="13" t="s">
        <v>103</v>
      </c>
      <c r="C149" s="43"/>
      <c r="D149" s="13" t="s">
        <v>92</v>
      </c>
      <c r="E149" s="13" t="s">
        <v>104</v>
      </c>
      <c r="F149" s="65">
        <v>0</v>
      </c>
      <c r="G149" s="15">
        <v>0</v>
      </c>
      <c r="H149" s="65">
        <v>25</v>
      </c>
      <c r="I149" s="15">
        <v>0</v>
      </c>
      <c r="J149" s="15">
        <v>0</v>
      </c>
      <c r="K149" s="13"/>
      <c r="L149" s="72">
        <f>SUM(F149:J149)-LARGE(F149:J149,5)-LARGE(F149:J149,4)</f>
        <v>25</v>
      </c>
      <c r="M149" s="65"/>
      <c r="N149" s="13"/>
      <c r="O149" s="45"/>
      <c r="P149" s="13"/>
      <c r="Q149" s="13"/>
    </row>
    <row r="150" spans="1:17" ht="13.5" customHeight="1">
      <c r="A150" s="13"/>
      <c r="B150" s="27"/>
      <c r="C150" s="43"/>
      <c r="D150" s="13"/>
      <c r="E150" s="54"/>
      <c r="F150" s="102"/>
      <c r="J150" s="15"/>
      <c r="K150" s="27"/>
      <c r="L150" s="72"/>
      <c r="M150" s="65"/>
      <c r="N150" s="13"/>
      <c r="O150" s="43"/>
      <c r="P150" s="13"/>
      <c r="Q150" s="13"/>
    </row>
    <row r="151" spans="2:17" ht="12.75">
      <c r="B151" s="13"/>
      <c r="C151" s="44"/>
      <c r="D151" s="13"/>
      <c r="E151" s="13"/>
      <c r="J151" s="15"/>
      <c r="K151" s="27"/>
      <c r="L151" s="72"/>
      <c r="M151" s="65"/>
      <c r="N151" s="13"/>
      <c r="O151" s="45"/>
      <c r="P151" s="13"/>
      <c r="Q151" s="13"/>
    </row>
    <row r="152" spans="1:17" ht="13.5" customHeight="1">
      <c r="A152" s="13"/>
      <c r="B152" s="33" t="s">
        <v>46</v>
      </c>
      <c r="D152" s="13"/>
      <c r="E152" s="13"/>
      <c r="J152" s="15"/>
      <c r="K152" s="27"/>
      <c r="L152" s="72"/>
      <c r="M152" s="65"/>
      <c r="N152" s="13"/>
      <c r="O152" s="43"/>
      <c r="P152" s="13"/>
      <c r="Q152" s="13"/>
    </row>
    <row r="153" spans="1:17" ht="13.5" customHeight="1">
      <c r="A153" s="13" t="s">
        <v>23</v>
      </c>
      <c r="B153" s="13" t="s">
        <v>50</v>
      </c>
      <c r="C153" s="43"/>
      <c r="D153" s="13" t="s">
        <v>14</v>
      </c>
      <c r="E153" s="13" t="s">
        <v>51</v>
      </c>
      <c r="F153" s="65">
        <v>30</v>
      </c>
      <c r="G153" s="15">
        <v>0</v>
      </c>
      <c r="H153" s="65">
        <v>21</v>
      </c>
      <c r="I153" s="15">
        <v>0</v>
      </c>
      <c r="J153" s="15">
        <v>0</v>
      </c>
      <c r="K153" s="27"/>
      <c r="L153" s="72">
        <f aca="true" t="shared" si="6" ref="L153:L159">SUM(F153:J153)-LARGE(F153:J153,5)-LARGE(F153:J153,4)</f>
        <v>51</v>
      </c>
      <c r="M153" s="65"/>
      <c r="N153" s="13"/>
      <c r="O153" s="43"/>
      <c r="P153" s="13"/>
      <c r="Q153" s="13"/>
    </row>
    <row r="154" spans="1:18" ht="13.5" customHeight="1">
      <c r="A154" s="13" t="s">
        <v>24</v>
      </c>
      <c r="B154" s="13" t="s">
        <v>202</v>
      </c>
      <c r="C154" s="45"/>
      <c r="D154" s="13" t="s">
        <v>53</v>
      </c>
      <c r="E154" s="13" t="s">
        <v>89</v>
      </c>
      <c r="F154" s="65">
        <v>25</v>
      </c>
      <c r="G154" s="15">
        <v>0</v>
      </c>
      <c r="H154" s="65">
        <v>25</v>
      </c>
      <c r="I154" s="15">
        <v>0</v>
      </c>
      <c r="J154" s="15">
        <v>0</v>
      </c>
      <c r="K154" s="13"/>
      <c r="L154" s="72">
        <f t="shared" si="6"/>
        <v>50</v>
      </c>
      <c r="M154" s="65"/>
      <c r="N154" s="13"/>
      <c r="O154" s="43"/>
      <c r="P154" s="13"/>
      <c r="Q154" s="13"/>
      <c r="R154" s="13"/>
    </row>
    <row r="155" spans="1:18" ht="13.5" customHeight="1">
      <c r="A155" s="13" t="s">
        <v>25</v>
      </c>
      <c r="B155" s="13" t="s">
        <v>233</v>
      </c>
      <c r="D155" s="13" t="s">
        <v>53</v>
      </c>
      <c r="E155" s="13" t="s">
        <v>234</v>
      </c>
      <c r="F155" s="65">
        <v>0</v>
      </c>
      <c r="G155" s="15">
        <v>0</v>
      </c>
      <c r="H155" s="65">
        <v>30</v>
      </c>
      <c r="I155" s="15">
        <v>0</v>
      </c>
      <c r="J155" s="15">
        <v>0</v>
      </c>
      <c r="K155" s="13"/>
      <c r="L155" s="72">
        <f t="shared" si="6"/>
        <v>30</v>
      </c>
      <c r="N155" s="13"/>
      <c r="O155" s="43"/>
      <c r="P155" s="13"/>
      <c r="Q155" s="13"/>
      <c r="R155" s="13"/>
    </row>
    <row r="156" spans="1:18" ht="13.5" customHeight="1">
      <c r="A156" s="13" t="s">
        <v>26</v>
      </c>
      <c r="B156" s="13" t="s">
        <v>43</v>
      </c>
      <c r="C156" s="43"/>
      <c r="D156" s="13" t="s">
        <v>14</v>
      </c>
      <c r="E156" s="13" t="s">
        <v>44</v>
      </c>
      <c r="F156" s="65">
        <v>0</v>
      </c>
      <c r="G156" s="15">
        <v>0</v>
      </c>
      <c r="H156" s="65">
        <v>16</v>
      </c>
      <c r="I156" s="15">
        <v>0</v>
      </c>
      <c r="J156" s="15">
        <v>0</v>
      </c>
      <c r="K156" s="13"/>
      <c r="L156" s="72">
        <f t="shared" si="6"/>
        <v>16</v>
      </c>
      <c r="N156" s="13"/>
      <c r="O156" s="43"/>
      <c r="P156" s="13"/>
      <c r="Q156" s="13"/>
      <c r="R156" s="13"/>
    </row>
    <row r="157" spans="1:12" ht="13.5" customHeight="1">
      <c r="A157" s="13" t="s">
        <v>27</v>
      </c>
      <c r="B157" s="13" t="s">
        <v>239</v>
      </c>
      <c r="C157" s="43"/>
      <c r="D157" s="13" t="s">
        <v>14</v>
      </c>
      <c r="E157" s="13" t="s">
        <v>240</v>
      </c>
      <c r="F157" s="65">
        <v>0</v>
      </c>
      <c r="G157" s="15">
        <v>0</v>
      </c>
      <c r="H157" s="65">
        <v>15</v>
      </c>
      <c r="I157" s="15">
        <v>0</v>
      </c>
      <c r="J157" s="15">
        <v>0</v>
      </c>
      <c r="K157" s="13"/>
      <c r="L157" s="72">
        <f t="shared" si="6"/>
        <v>15</v>
      </c>
    </row>
    <row r="158" spans="1:12" ht="13.5" customHeight="1">
      <c r="A158" s="13" t="s">
        <v>28</v>
      </c>
      <c r="B158" s="13" t="s">
        <v>241</v>
      </c>
      <c r="C158" s="43"/>
      <c r="D158" s="13" t="s">
        <v>53</v>
      </c>
      <c r="E158" s="13" t="s">
        <v>242</v>
      </c>
      <c r="F158" s="65">
        <v>0</v>
      </c>
      <c r="G158" s="15">
        <v>0</v>
      </c>
      <c r="H158" s="65">
        <v>14</v>
      </c>
      <c r="I158" s="15">
        <v>0</v>
      </c>
      <c r="J158" s="15">
        <v>0</v>
      </c>
      <c r="K158" s="13"/>
      <c r="L158" s="72">
        <f t="shared" si="6"/>
        <v>14</v>
      </c>
    </row>
    <row r="159" spans="1:12" ht="13.5" customHeight="1">
      <c r="A159" s="13" t="s">
        <v>29</v>
      </c>
      <c r="B159" s="13" t="s">
        <v>202</v>
      </c>
      <c r="C159" s="45"/>
      <c r="D159" s="13" t="s">
        <v>53</v>
      </c>
      <c r="E159" s="13" t="s">
        <v>89</v>
      </c>
      <c r="F159" s="65">
        <v>0</v>
      </c>
      <c r="G159" s="15">
        <v>0</v>
      </c>
      <c r="H159" s="65">
        <v>0</v>
      </c>
      <c r="I159" s="15">
        <v>0</v>
      </c>
      <c r="J159" s="15">
        <v>0</v>
      </c>
      <c r="K159" s="13"/>
      <c r="L159" s="72">
        <f t="shared" si="6"/>
        <v>0</v>
      </c>
    </row>
    <row r="160" ht="13.5" customHeight="1"/>
    <row r="161" spans="3:24" s="75" customFormat="1" ht="20.25">
      <c r="C161" s="90"/>
      <c r="E161" s="76" t="s">
        <v>37</v>
      </c>
      <c r="F161" s="90"/>
      <c r="H161" s="90"/>
      <c r="M161" s="111"/>
      <c r="R161" s="70"/>
      <c r="S161" s="70"/>
      <c r="T161" s="71"/>
      <c r="U161" s="71"/>
      <c r="V161" s="71"/>
      <c r="W161" s="71"/>
      <c r="X161" s="71"/>
    </row>
    <row r="162" spans="3:24" s="75" customFormat="1" ht="18">
      <c r="C162" s="90"/>
      <c r="E162" s="78" t="s">
        <v>38</v>
      </c>
      <c r="F162" s="90"/>
      <c r="H162" s="90"/>
      <c r="M162" s="111"/>
      <c r="R162" s="70"/>
      <c r="S162" s="70"/>
      <c r="T162" s="71"/>
      <c r="U162" s="71"/>
      <c r="V162" s="71"/>
      <c r="W162" s="71"/>
      <c r="X162" s="71"/>
    </row>
    <row r="163" spans="3:20" s="77" customFormat="1" ht="18">
      <c r="C163" s="91"/>
      <c r="D163" s="80"/>
      <c r="E163" s="81" t="s">
        <v>71</v>
      </c>
      <c r="F163" s="91"/>
      <c r="H163" s="91"/>
      <c r="M163" s="82"/>
      <c r="R163" s="79"/>
      <c r="S163" s="79"/>
      <c r="T163" s="82"/>
    </row>
    <row r="164" spans="3:24" s="13" customFormat="1" ht="13.5" customHeight="1">
      <c r="C164" s="44"/>
      <c r="F164" s="44"/>
      <c r="H164" s="44"/>
      <c r="M164" s="104"/>
      <c r="N164" s="44"/>
      <c r="P164" s="33"/>
      <c r="Q164" s="62"/>
      <c r="R164" s="62"/>
      <c r="S164" s="61"/>
      <c r="T164" s="45"/>
      <c r="U164" s="45"/>
      <c r="V164" s="45"/>
      <c r="W164" s="45"/>
      <c r="X164" s="45"/>
    </row>
  </sheetData>
  <hyperlinks>
    <hyperlink ref="E163" r:id="rId1" display="http://www.zanoniacup.estranky.cz/"/>
  </hyperlinks>
  <printOptions horizontalCentered="1"/>
  <pageMargins left="0.3937007874015748" right="0.2755905511811024" top="0.5118110236220472" bottom="0.7086614173228347" header="0" footer="0.1968503937007874"/>
  <pageSetup horizontalDpi="600" verticalDpi="600" orientation="portrait" paperSize="9" r:id="rId3"/>
  <headerFooter alignWithMargins="0">
    <oddFooter>&amp;CStránka &amp;P&amp;RPI 2013_celkové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6"/>
    </row>
    <row r="4" spans="1:11" ht="15" customHeight="1">
      <c r="A4" s="7"/>
      <c r="B4" s="7"/>
      <c r="D4" s="7"/>
      <c r="E4" s="7"/>
      <c r="F4" s="6"/>
      <c r="G4" s="18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0"/>
      <c r="G6" s="10"/>
      <c r="H6" s="10"/>
      <c r="I6" s="10"/>
      <c r="K6" s="4"/>
    </row>
    <row r="7" ht="15" customHeight="1">
      <c r="G7" s="9"/>
    </row>
    <row r="8" ht="15" customHeight="1">
      <c r="F8" s="9"/>
    </row>
    <row r="9" ht="15" customHeight="1"/>
    <row r="10" s="19" customFormat="1" ht="15" customHeight="1">
      <c r="G10" s="25"/>
    </row>
    <row r="11" spans="4:12" s="19" customFormat="1" ht="15" customHeight="1">
      <c r="D11" s="20"/>
      <c r="E11" s="20"/>
      <c r="G11" s="21"/>
      <c r="H11" s="20"/>
      <c r="I11" s="20"/>
      <c r="J11" s="20"/>
      <c r="K11" s="20"/>
      <c r="L11" s="22"/>
    </row>
    <row r="12" spans="4:12" s="19" customFormat="1" ht="15" customHeight="1">
      <c r="D12" s="20"/>
      <c r="E12" s="20"/>
      <c r="G12" s="21"/>
      <c r="H12" s="20"/>
      <c r="I12" s="20"/>
      <c r="J12" s="20"/>
      <c r="K12" s="20"/>
      <c r="L12" s="22"/>
    </row>
    <row r="13" ht="15" customHeight="1">
      <c r="C13" s="5"/>
    </row>
    <row r="14" ht="15" customHeight="1">
      <c r="B14" s="24"/>
    </row>
    <row r="15" spans="2:9" ht="15" customHeight="1">
      <c r="B15" s="12"/>
      <c r="C15" s="12"/>
      <c r="D15" s="12"/>
      <c r="E15" s="12"/>
      <c r="F15" s="12"/>
      <c r="G15" s="12"/>
      <c r="H15" s="12"/>
      <c r="I15" s="12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5" customFormat="1" ht="15" customHeight="1">
      <c r="B17" s="12"/>
      <c r="C17" s="11"/>
      <c r="D17" s="11"/>
      <c r="E17" s="11"/>
      <c r="F17" s="11"/>
      <c r="G17" s="11"/>
      <c r="H17" s="11"/>
      <c r="I17" s="11"/>
      <c r="J17" s="11"/>
    </row>
    <row r="18" spans="2:10" s="15" customFormat="1" ht="15" customHeight="1">
      <c r="B18" s="12"/>
      <c r="C18" s="11"/>
      <c r="D18" s="11"/>
      <c r="E18" s="11"/>
      <c r="F18" s="11"/>
      <c r="G18" s="11"/>
      <c r="H18" s="11"/>
      <c r="I18" s="11"/>
      <c r="J18" s="11"/>
    </row>
    <row r="19" ht="15" customHeight="1"/>
    <row r="20" spans="2:12" s="12" customFormat="1" ht="15" customHeight="1">
      <c r="B20" s="23"/>
      <c r="L20" s="14"/>
    </row>
    <row r="21" s="12" customFormat="1" ht="15" customHeight="1"/>
    <row r="22" spans="4:10" s="12" customFormat="1" ht="15" customHeight="1">
      <c r="D22" s="16"/>
      <c r="E22" s="16"/>
      <c r="F22" s="17"/>
      <c r="G22" s="16"/>
      <c r="H22" s="16"/>
      <c r="I22" s="16"/>
      <c r="J22" s="16"/>
    </row>
    <row r="23" s="13" customFormat="1" ht="15" customHeight="1">
      <c r="G23" s="32"/>
    </row>
    <row r="24" s="13" customFormat="1" ht="15" customHeight="1">
      <c r="G24" s="29"/>
    </row>
    <row r="25" spans="2:7" s="5" customFormat="1" ht="15" customHeight="1">
      <c r="B25" s="30"/>
      <c r="G25" s="30"/>
    </row>
    <row r="26" spans="2:7" s="5" customFormat="1" ht="15" customHeight="1">
      <c r="B26" s="30"/>
      <c r="G26" s="30"/>
    </row>
    <row r="27" spans="2:7" s="5" customFormat="1" ht="15" customHeight="1">
      <c r="B27" s="30"/>
      <c r="G27" s="30"/>
    </row>
    <row r="28" spans="2:7" s="5" customFormat="1" ht="15" customHeight="1">
      <c r="B28" s="30"/>
      <c r="G28" s="30"/>
    </row>
    <row r="29" spans="2:7" s="5" customFormat="1" ht="15" customHeight="1">
      <c r="B29" s="30"/>
      <c r="G29" s="30"/>
    </row>
    <row r="30" s="13" customFormat="1" ht="15" customHeight="1">
      <c r="G30" s="31"/>
    </row>
    <row r="31" s="13" customFormat="1" ht="15" customHeight="1"/>
    <row r="32" s="13" customFormat="1" ht="15" customHeight="1">
      <c r="C32" s="33"/>
    </row>
    <row r="33" ht="15" customHeight="1"/>
    <row r="34" ht="15" customHeight="1"/>
    <row r="35" ht="15" customHeight="1"/>
    <row r="36" s="35" customFormat="1" ht="15" customHeight="1">
      <c r="G36" s="36"/>
    </row>
    <row r="37" s="13" customFormat="1" ht="15" customHeight="1">
      <c r="G37" s="37"/>
    </row>
    <row r="38" s="13" customFormat="1" ht="15" customHeight="1">
      <c r="G38" s="37"/>
    </row>
    <row r="39" s="13" customFormat="1" ht="15" customHeight="1">
      <c r="G39" s="37"/>
    </row>
    <row r="40" spans="1:17" ht="15" customHeight="1">
      <c r="A40" s="2"/>
      <c r="B40" s="2"/>
      <c r="C40" s="2"/>
      <c r="D40" s="34"/>
      <c r="E40" s="2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3" customFormat="1" ht="12.75">
      <c r="G41" s="37"/>
    </row>
    <row r="42" spans="7:8" s="13" customFormat="1" ht="12.75">
      <c r="G42" s="37"/>
      <c r="H42" s="37"/>
    </row>
    <row r="43" s="13" customFormat="1" ht="12.75">
      <c r="G43" s="37"/>
    </row>
  </sheetData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2011-10-07T07:43:37Z</cp:lastPrinted>
  <dcterms:created xsi:type="dcterms:W3CDTF">2002-01-18T11:46:41Z</dcterms:created>
  <dcterms:modified xsi:type="dcterms:W3CDTF">2013-04-07T16:39:19Z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